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货物类 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<sst xmlns="http://schemas.openxmlformats.org/spreadsheetml/2006/main" count="97" uniqueCount="67">
  <si>
    <t>固定资产清单</t>
  </si>
  <si>
    <t>序号</t>
  </si>
  <si>
    <t>名称</t>
  </si>
  <si>
    <t>规格</t>
  </si>
  <si>
    <t>单位</t>
  </si>
  <si>
    <t>数量</t>
  </si>
  <si>
    <t>预算单价</t>
  </si>
  <si>
    <t>合计</t>
  </si>
  <si>
    <t>参数配置</t>
  </si>
  <si>
    <t>推荐品牌
（不低于3个）</t>
  </si>
  <si>
    <t>彩色激光一体机(彩色打印，带复印，带扫描功能，可打印A3纸)</t>
  </si>
  <si>
    <t>台</t>
  </si>
  <si>
    <t>参数配置：打印/复印/扫描/传真（带自动双面），打印速度：黑白：22页/分钟 | 彩色：18页/分钟，分辨率：600×600 dpi（打印） | 1200×1200 dpi（扫描），首页输出：黑白≤10秒 | 彩色≤13秒，月负荷量：最高40,000页。</t>
  </si>
  <si>
    <t>爱普生、兄弟、惠普；</t>
  </si>
  <si>
    <t>彩色打印机（打印A4)</t>
  </si>
  <si>
    <t>参数配置：分辨率：2400×600dpi，打印速度：黑白：18-22页/分钟，彩色：4-8页/分钟。月负荷量：约1万页
首页输出时间：黑白≤10秒，彩色≤15秒，内存：128MB
连接方式：USB 2.0，耗材类型：鼓粉一体（更换简便）或鼓粉分离（单色成本低），纸张处理：输入容量：150-250页，支持纸张：A4、信封、标签等。</t>
  </si>
  <si>
    <t>打印机（黑白打印）</t>
  </si>
  <si>
    <t>参数配置：自动双面打印：打印速度：28页/分钟（单面）/16页/分钟（双面）；首页打印时间：少于8秒；预热时间：30秒或更少(自开机), 20秒或更少(自休眠模式)；打印分辨率可达1200dpi x 1200dpi；支持高速USB2.0连接；标配128MB大内存；月打印负荷量：10,000页；纸盒容量：纸盒(150页)，手动进纸器（1页），出纸盒（100页）；纸张厚度：纸盒（60-105克/平方米），手动进纸器（60-165克/平方米）；鼓粉一体：标配3500页大容量硒鼓，纸张尺寸：A4, A5, A6, B5, B6, Letter, Legal, Executive, Folio；纸张类型：普通纸, 厚纸, 薄纸, 再生纸, 信封。</t>
  </si>
  <si>
    <t>笔记本电脑</t>
  </si>
  <si>
    <t>参数配置：CPU：AMD R7-7840HS（核显强） 或 Intel i5-13500H。屏幕：2.5K/3K 高色域，内存：16GB LPDDR5
硬盘：1TB SSD（素材存储需求），推荐型号：联想 小新Pro 16 锐龙版（R7-7840HS + 120Hz 2.5K屏），华为 MateBook 14 2023（3:2生产力屏，多屏协同）</t>
  </si>
  <si>
    <t>联想、华为、戴尔。</t>
  </si>
  <si>
    <t>台式电脑</t>
  </si>
  <si>
    <t>参数配置：CPU：Intel i5-13400F（10核16线程，性能强劲）显卡：NVIDIA RTX 3050（8GB GDDR6，1080P流畅游戏），内存：16GB DDR4 3200MHz（可扩展），存储：512GB NVMe SSD（支持加装硬盘），电源：500W（80Plus铜牌），显示器：23.8英寸液晶显示器。</t>
  </si>
  <si>
    <t>投影仪</t>
  </si>
  <si>
    <t>参数配置：光源：采用高压汞灯作为光源，亮度达到 3200 流明，不受环境光影响，白天观影也无压力。分辨率：4K 高清分辨率，画面亮度高且自然，能够清晰地展现出各种细节。
功能：支持 3D 梯形校正技术，能够快速、准确地调整画面角度；支持 1.3 倍光学变焦，可以随意放大缩小画面；支持 120Hz 高刷。</t>
  </si>
  <si>
    <t>明基、当贝，爱普生</t>
  </si>
  <si>
    <t>医用工作站</t>
  </si>
  <si>
    <t>参数配置：CPU ：14代Intel酷睿I5-14400高性能处理器，主板：Intel B760及以上芯片组，内存：32G，网卡100/1000M
硬盘：搭配1TB机械硬盘+512G M.2 NVME固态硬盘，机箱：标准大小机箱，显示器：23.8英寸液晶显示器，Window10 专业版</t>
  </si>
  <si>
    <t>华为、联想、戴尔</t>
  </si>
  <si>
    <t>参数配置：CPU ：14代Intel酷睿I5-14400高性能处理器，主板：Intel B760及以上芯片组，内存：16G DDR5 5600MHz内存，提供双内存槽位，网卡：100/1000M，硬盘：搭配1TB机械硬盘+512G M.2 NVME固态硬盘，机箱：标准大小机箱，显示器：23.8英寸液晶显示器，Window10 专业版。</t>
  </si>
  <si>
    <t>参数配置：CPU ：14代Intel酷睿I5-14400高性能处理器，主板：Intel B760及以上芯片组，内存：16G DDR5 5600MHz内存，提供双内存槽位，网卡：100/1000M，硬盘：搭配1TB机械硬盘+512G M.2 NVME固态硬盘，机箱：机身容量≤14L，显示器：32英寸液晶显示器，Window10 专业版。</t>
  </si>
  <si>
    <t>参数配置：CPU ：14代Intel酷睿I5-14400高性能处理器，主板：Intel B760及以上芯片组，内存：16G DDR5 5600MHz内存，提供双内存槽位，网卡：100/1000M，硬盘：搭配1TB机械硬盘+512G M.2 NVME固态硬盘，显示器：23.8英寸液晶显示器，Window10 专业版，触摸屏</t>
  </si>
  <si>
    <t>参数配置：CPU ：14代Intel酷睿I5-14400高性能处理器，主板：Intel B760及以上芯片组，内存：16G DDR5 5600MHz内存，提供双内存槽位，网卡：100/1000M，硬盘：搭配1TB机械硬盘+512G M.2 NVME固态硬盘，机箱：机身容量≤14L，显示器：23.8英寸液晶显示器，Window10 专业版</t>
  </si>
  <si>
    <t>PDA</t>
  </si>
  <si>
    <t>参数配置：CPU 为高通八核 2.0GHz；操作系统是 Android9.0；存储为 4GB + 64GB，可扩展至 128GB；5.2 英寸显示屏，分辨率 1920×1080；具备加速度传感器、陀螺仪、电子罗盘、光线 &amp; 距离传感器等；防护等级 IP67，跌落等级 1.5 米。支持 4G 全网通、双频 WIFI、蓝牙 4.2、GPS / 北斗 / GLONASS 三合一。</t>
  </si>
  <si>
    <t>东大集成、优博讯、攀凌</t>
  </si>
  <si>
    <t>电动两轮摩托车</t>
  </si>
  <si>
    <t>YD1200DT-52F</t>
  </si>
  <si>
    <t>辆</t>
  </si>
  <si>
    <t>参数配置：1. 动力性能：电机类型：1200W 高效轮毂电机。
最高时速：≥50km/h，爬坡能力：≤15°
2. 电池与续航：电池类型：60V20Ah 铅酸电池，
续航里程：80公里（载重75kg，时速30km/h下测试）
充电时间：8-10小时（铅酸电池）
3. 制动与安全：刹车系统：前碟刹 + 后鼓刹（部分版本可能为双鼓刹），减震系统：液压双减震（后置），轮胎：3.0-10 真空防滑胎（耐磨抗扎）
4. 车身与载重：车架材质：高强度碳素钢车架，整车重量：约100kg（含电池），最大载重：150kg（含骑行者），座高：750mm（适合身高160cm以上）
5. 功能配置：灯光系统：LED前大灯 + 转向灯 + 尾灯，仪表盘：液晶数码仪表（显示电量、速度、里程等），储物空间：前置挂钩 + 后置储物箱（部分版本可选配），其他：USB充电口、遥控钥匙、一键启动（部分高配版）</t>
  </si>
  <si>
    <t>雅迪、新日、雅马哈</t>
  </si>
  <si>
    <t>智能电视</t>
  </si>
  <si>
    <t>55寸</t>
  </si>
  <si>
    <t>参数配置：屏幕尺寸：55英寸，4K UHD（3840×2160），面板类型：VA面板：对比度高，适合暗光环境观影。处理器与内存：四核A55/A35：运行内存（RAM）：3GB。存储空间（ROM）：32GB。操作系统：Android TV。画质技术：HDR。广色域：支持90% DCI-P3。音效：双扬声器（10W~20W），支持杜比/DTS解码（虚拟环绕音效）。接口：HDMI 2.0×2（支持4K@60Hz）、USB 2.0、AV输入、光纤音频等。网络与投屏：双频Wi-Fi（2.4G/5G）、蓝牙5.0。无线投屏：支持Miracast、DLNA、华为Cast+等。</t>
  </si>
  <si>
    <t>小米、雷鸟、荣耀</t>
  </si>
  <si>
    <t>除湿机</t>
  </si>
  <si>
    <t>50平方米左右</t>
  </si>
  <si>
    <t>参数配置：日除湿量：20升/天。适用面积50㎡，功率与能效：功率范围：200W-400W，一级能效。 水箱容量：4-6L水箱可满足8-12小时使用，或支持外接排水管。</t>
  </si>
  <si>
    <t>百奥、海尔、格力</t>
  </si>
  <si>
    <t>定制柜子</t>
  </si>
  <si>
    <t>-</t>
  </si>
  <si>
    <t>个</t>
  </si>
  <si>
    <t>规格约3*4米，材质：多层实木。需现场量尺寸定制。</t>
  </si>
  <si>
    <t>定制</t>
  </si>
  <si>
    <t>打印机（标签打印机）</t>
  </si>
  <si>
    <t>参数配置：打印技术，热转印/热敏（Direct Thermal/Thermal Transfer）
支持RFID标签打印（需选配RFID模块）。分辨率：203 dpi（标准）或 300 dpi（可选型号）。打印速度：最高 14 ips（英寸/秒），约356 mm/秒。最大打印宽度：104 mm（4.1英寸）。标签尺寸：最小：25.4 mm × 25.4 mm，最大：104 mm × 4064 mm。介质类型：卷筒标签、折叠标签、连续纸、吊牌等。支持厚度：0.06 - 0.30 mm。传感器：可调式反射式传感器 + 穿透式传感器（支持黑标、间隙标签）。接口：USB 2.0、以太网（10/100/1000 Mbps）、串口（RS-232）、蓝牙/Wi-Fi（可选）。内存：512 MB RAM + 512 MB Flash（支持扩展）</t>
  </si>
  <si>
    <t>斑马、小米、贝迪</t>
  </si>
  <si>
    <t>打印机（腕带机）</t>
  </si>
  <si>
    <t xml:space="preserve"> </t>
  </si>
  <si>
    <t>参数配置：打印技术：热转印/热敏，分辨率：300 dpi，打印速度：最高 6英寸/秒，腕带材质：医疗级、防过敏、防水（如PVC或Tyvek），连接方式：USB、蓝牙、Wi-Fi（可选），支持腕带宽度：25mm-50mm</t>
  </si>
  <si>
    <t>叫号屏</t>
  </si>
  <si>
    <t>22英寸</t>
  </si>
  <si>
    <t>22英寸叫号屏6台，参数配置：屏幕类型LED背光液晶屏，分辨率：1920×1080（Full HD），亮度：250~300 cd/m²（适合室内环境），接口 HDMI/VGA/USB/RS232（兼容排队系统）</t>
  </si>
  <si>
    <t>神州视翰、海康威视、三星</t>
  </si>
  <si>
    <t>医用高性能计算工作站</t>
  </si>
  <si>
    <t>套</t>
  </si>
  <si>
    <r>
      <rPr>
        <sz val="11.5"/>
        <color rgb="FF404040"/>
        <rFont val="宋体"/>
        <charset val="134"/>
      </rPr>
      <t>参数配置：</t>
    </r>
    <r>
      <rPr>
        <sz val="11.5"/>
        <color rgb="FF404040"/>
        <rFont val="Segoe UI"/>
        <charset val="134"/>
      </rPr>
      <t>1</t>
    </r>
    <r>
      <rPr>
        <sz val="11.5"/>
        <color rgb="FF404040"/>
        <rFont val="宋体"/>
        <charset val="134"/>
      </rPr>
      <t>、</t>
    </r>
    <r>
      <rPr>
        <sz val="11.5"/>
        <color rgb="FF404040"/>
        <rFont val="Segoe UI"/>
        <charset val="134"/>
      </rPr>
      <t>CPU</t>
    </r>
    <r>
      <rPr>
        <sz val="11.5"/>
        <color rgb="FF404040"/>
        <rFont val="宋体"/>
        <charset val="134"/>
      </rPr>
      <t xml:space="preserve">：AMD Ryzen ThreadripperPRO 5995WX (64 核 128 线程,
4.5GHz, 256MB L3 缓存)；尽量保证多线程，多核并行加速影像组学特征提取（如 PyRadiomics）、基因组比对（GATK）等密集型任务，效率提升 5-8 倍。
2、内存：256GB，支持百 GB 级数据内存直读，避免频繁 I/O 瓶
颈（如千人级全基因组数据加载）。
3、存储：2TB 固态 NVMe SSD (三星)+ 16TB 机械硬盘 HDD，高速缓存中间结果（SSD）+ 长期存储原始数据（HDD），满足 TB 级影像数据读写需求。
4、显卡：NVIDIA RTX 5000 Ada ×2，多卡 NVLink 互联实现 60GB 显存池，支持超大规模 3D 医学影像分割（nnUNet）、多任务联邦学习。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</si>
</sst>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color rgb="FF333333"/>
      <name val="Microsoft Yahei"/>
      <charset val="134"/>
    </font>
    <font>
      <sz val="10.5"/>
      <color rgb="FF000000"/>
      <name val="Microsoft Yahei"/>
      <charset val="0"/>
    </font>
    <font>
      <sz val="10.5"/>
      <color rgb="FF333333"/>
      <name val="Microsoft Yahei"/>
      <charset val="0"/>
    </font>
    <font>
      <sz val="11.5"/>
      <color rgb="FF404040"/>
      <name val="宋体"/>
      <charset val="134"/>
    </font>
    <font>
      <sz val="12"/>
      <color theme="1"/>
      <name val="宋体"/>
      <charset val="134"/>
    </font>
    <font>
      <sz val="10.5"/>
      <color rgb="FF000000"/>
      <name val="Microsoft Yahei"/>
      <charset val="134"/>
    </font>
    <font>
      <sz val="11.25"/>
      <color rgb="FF404040"/>
      <name val="宋体"/>
      <charset val="134"/>
    </font>
    <font>
      <sz val="11.25"/>
      <color rgb="FF404040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.5"/>
      <color rgb="FF404040"/>
      <name val="Segoe U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F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8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B1" sqref="B1:I1"/>
    </sheetView>
  </sheetViews>
  <sheetFormatPr defaultColWidth="9" defaultRowHeight="13.5"/>
  <cols>
    <col min="1" max="1" width="5.5" customWidth="1"/>
    <col min="2" max="2" width="23" customWidth="1"/>
    <col min="3" max="3" width="5.75" customWidth="1"/>
    <col min="4" max="4" width="5.5" customWidth="1"/>
    <col min="5" max="5" width="5.625" customWidth="1"/>
    <col min="6" max="6" width="10.375" customWidth="1"/>
    <col min="7" max="7" width="10.75" customWidth="1"/>
    <col min="8" max="8" width="64.875" style="3" customWidth="1"/>
    <col min="9" max="9" width="11.75" style="4" customWidth="1"/>
  </cols>
  <sheetData>
    <row r="1" ht="27" customHeight="1" spans="2:9">
      <c r="B1" s="5" t="s">
        <v>0</v>
      </c>
      <c r="C1" s="5"/>
      <c r="D1" s="5"/>
      <c r="E1" s="5"/>
      <c r="F1" s="5"/>
      <c r="G1" s="5"/>
      <c r="H1" s="6"/>
      <c r="I1" s="5"/>
    </row>
    <row r="2" s="1" customFormat="1" ht="40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37" t="s">
        <v>9</v>
      </c>
    </row>
    <row r="3" s="2" customFormat="1" ht="78" customHeight="1" spans="1:9">
      <c r="A3" s="11">
        <v>1</v>
      </c>
      <c r="B3" s="12" t="s">
        <v>10</v>
      </c>
      <c r="C3" s="13"/>
      <c r="D3" s="13" t="s">
        <v>11</v>
      </c>
      <c r="E3" s="14">
        <v>4</v>
      </c>
      <c r="F3" s="14">
        <v>5000</v>
      </c>
      <c r="G3" s="14">
        <f t="shared" ref="G3:G5" si="0">E3*F3</f>
        <v>20000</v>
      </c>
      <c r="H3" s="15" t="s">
        <v>12</v>
      </c>
      <c r="I3" s="38" t="s">
        <v>13</v>
      </c>
    </row>
    <row r="4" s="2" customFormat="1" ht="96" customHeight="1" spans="1:9">
      <c r="A4" s="11">
        <v>2</v>
      </c>
      <c r="B4" s="16" t="s">
        <v>14</v>
      </c>
      <c r="C4" s="11"/>
      <c r="D4" s="13" t="s">
        <v>11</v>
      </c>
      <c r="E4" s="17">
        <v>4</v>
      </c>
      <c r="F4" s="17">
        <v>2000</v>
      </c>
      <c r="G4" s="17">
        <f t="shared" si="0"/>
        <v>8000</v>
      </c>
      <c r="H4" s="18" t="s">
        <v>15</v>
      </c>
      <c r="I4" s="39" t="s">
        <v>13</v>
      </c>
    </row>
    <row r="5" ht="142" customHeight="1" spans="1:9">
      <c r="A5" s="11">
        <v>3</v>
      </c>
      <c r="B5" s="19" t="s">
        <v>16</v>
      </c>
      <c r="C5" s="11"/>
      <c r="D5" s="13" t="s">
        <v>11</v>
      </c>
      <c r="E5" s="17">
        <v>25</v>
      </c>
      <c r="F5" s="17">
        <v>1200</v>
      </c>
      <c r="G5" s="17">
        <f t="shared" si="0"/>
        <v>30000</v>
      </c>
      <c r="H5" s="18" t="s">
        <v>17</v>
      </c>
      <c r="I5" s="39" t="s">
        <v>13</v>
      </c>
    </row>
    <row r="6" ht="93" customHeight="1" spans="1:9">
      <c r="A6" s="11">
        <v>4</v>
      </c>
      <c r="B6" s="20" t="s">
        <v>18</v>
      </c>
      <c r="C6" s="11"/>
      <c r="D6" s="13" t="s">
        <v>11</v>
      </c>
      <c r="E6" s="14">
        <v>3</v>
      </c>
      <c r="F6" s="14">
        <v>7000</v>
      </c>
      <c r="G6" s="14">
        <v>21000</v>
      </c>
      <c r="H6" s="18" t="s">
        <v>19</v>
      </c>
      <c r="I6" s="38" t="s">
        <v>20</v>
      </c>
    </row>
    <row r="7" ht="75" customHeight="1" spans="1:9">
      <c r="A7" s="11">
        <v>5</v>
      </c>
      <c r="B7" s="20" t="s">
        <v>21</v>
      </c>
      <c r="C7" s="11"/>
      <c r="D7" s="13" t="s">
        <v>11</v>
      </c>
      <c r="E7" s="14">
        <v>9</v>
      </c>
      <c r="F7" s="14">
        <v>5000</v>
      </c>
      <c r="G7" s="14">
        <f t="shared" ref="G7:G11" si="1">E7*F7</f>
        <v>45000</v>
      </c>
      <c r="H7" s="18" t="s">
        <v>22</v>
      </c>
      <c r="I7" s="38" t="s">
        <v>20</v>
      </c>
    </row>
    <row r="8" ht="93" customHeight="1" spans="1:9">
      <c r="A8" s="11">
        <v>6</v>
      </c>
      <c r="B8" s="21" t="s">
        <v>23</v>
      </c>
      <c r="C8" s="11"/>
      <c r="D8" s="13" t="s">
        <v>11</v>
      </c>
      <c r="E8" s="14">
        <v>1</v>
      </c>
      <c r="F8" s="14">
        <v>6000</v>
      </c>
      <c r="G8" s="14">
        <v>6000</v>
      </c>
      <c r="H8" s="18" t="s">
        <v>24</v>
      </c>
      <c r="I8" s="38" t="s">
        <v>25</v>
      </c>
    </row>
    <row r="9" ht="81" customHeight="1" spans="1:9">
      <c r="A9" s="11">
        <v>7</v>
      </c>
      <c r="B9" s="22" t="s">
        <v>26</v>
      </c>
      <c r="C9" s="11"/>
      <c r="D9" s="14" t="s">
        <v>11</v>
      </c>
      <c r="E9" s="23">
        <v>1</v>
      </c>
      <c r="F9" s="23">
        <v>7500</v>
      </c>
      <c r="G9" s="23">
        <v>7500</v>
      </c>
      <c r="H9" s="18" t="s">
        <v>27</v>
      </c>
      <c r="I9" s="38" t="s">
        <v>28</v>
      </c>
    </row>
    <row r="10" ht="72" customHeight="1" spans="1:9">
      <c r="A10" s="11">
        <v>8</v>
      </c>
      <c r="B10" s="22" t="s">
        <v>26</v>
      </c>
      <c r="C10" s="11"/>
      <c r="D10" s="14" t="s">
        <v>11</v>
      </c>
      <c r="E10" s="23">
        <v>7</v>
      </c>
      <c r="F10" s="23">
        <v>6000</v>
      </c>
      <c r="G10" s="23">
        <f t="shared" si="1"/>
        <v>42000</v>
      </c>
      <c r="H10" s="18" t="s">
        <v>29</v>
      </c>
      <c r="I10" s="38" t="s">
        <v>28</v>
      </c>
    </row>
    <row r="11" ht="85" customHeight="1" spans="1:9">
      <c r="A11" s="11">
        <v>9</v>
      </c>
      <c r="B11" s="24" t="s">
        <v>26</v>
      </c>
      <c r="C11" s="11"/>
      <c r="D11" s="14" t="s">
        <v>11</v>
      </c>
      <c r="E11" s="25">
        <v>2</v>
      </c>
      <c r="F11" s="25">
        <v>6800</v>
      </c>
      <c r="G11" s="25">
        <f t="shared" si="1"/>
        <v>13600</v>
      </c>
      <c r="H11" s="18" t="s">
        <v>30</v>
      </c>
      <c r="I11" s="38" t="s">
        <v>28</v>
      </c>
    </row>
    <row r="12" ht="76" customHeight="1" spans="1:9">
      <c r="A12" s="11">
        <v>10</v>
      </c>
      <c r="B12" s="22" t="s">
        <v>26</v>
      </c>
      <c r="C12" s="11"/>
      <c r="D12" s="14" t="s">
        <v>11</v>
      </c>
      <c r="E12" s="23">
        <v>1</v>
      </c>
      <c r="F12" s="23">
        <v>6000</v>
      </c>
      <c r="G12" s="23">
        <v>6000</v>
      </c>
      <c r="H12" s="18" t="s">
        <v>31</v>
      </c>
      <c r="I12" s="38" t="s">
        <v>28</v>
      </c>
    </row>
    <row r="13" ht="99" customHeight="1" spans="1:9">
      <c r="A13" s="11">
        <v>11</v>
      </c>
      <c r="B13" s="22" t="s">
        <v>26</v>
      </c>
      <c r="C13" s="11"/>
      <c r="D13" s="14" t="s">
        <v>11</v>
      </c>
      <c r="E13" s="23">
        <v>5</v>
      </c>
      <c r="F13" s="23">
        <v>6000</v>
      </c>
      <c r="G13" s="23">
        <v>30000</v>
      </c>
      <c r="H13" s="18" t="s">
        <v>32</v>
      </c>
      <c r="I13" s="38" t="s">
        <v>28</v>
      </c>
    </row>
    <row r="14" ht="90" customHeight="1" spans="1:9">
      <c r="A14" s="11">
        <v>12</v>
      </c>
      <c r="B14" s="21" t="s">
        <v>33</v>
      </c>
      <c r="C14" s="11"/>
      <c r="D14" s="13" t="s">
        <v>11</v>
      </c>
      <c r="E14" s="14">
        <v>14</v>
      </c>
      <c r="F14" s="14">
        <v>2000</v>
      </c>
      <c r="G14" s="14">
        <f t="shared" ref="G14:G21" si="2">E14*F14</f>
        <v>28000</v>
      </c>
      <c r="H14" s="18" t="s">
        <v>34</v>
      </c>
      <c r="I14" s="38" t="s">
        <v>35</v>
      </c>
    </row>
    <row r="15" ht="162" spans="1:9">
      <c r="A15" s="11">
        <v>13</v>
      </c>
      <c r="B15" s="22" t="s">
        <v>36</v>
      </c>
      <c r="C15" s="23" t="s">
        <v>37</v>
      </c>
      <c r="D15" s="13" t="s">
        <v>38</v>
      </c>
      <c r="E15" s="23">
        <v>2</v>
      </c>
      <c r="F15" s="23">
        <v>5500</v>
      </c>
      <c r="G15" s="23">
        <f t="shared" si="2"/>
        <v>11000</v>
      </c>
      <c r="H15" s="18" t="s">
        <v>39</v>
      </c>
      <c r="I15" s="38" t="s">
        <v>40</v>
      </c>
    </row>
    <row r="16" ht="94.5" spans="1:9">
      <c r="A16" s="11">
        <v>14</v>
      </c>
      <c r="B16" s="26" t="s">
        <v>41</v>
      </c>
      <c r="C16" s="27" t="s">
        <v>42</v>
      </c>
      <c r="D16" s="27" t="s">
        <v>11</v>
      </c>
      <c r="E16" s="27">
        <v>5</v>
      </c>
      <c r="F16" s="27">
        <v>2700</v>
      </c>
      <c r="G16" s="27">
        <f t="shared" si="2"/>
        <v>13500</v>
      </c>
      <c r="H16" s="18" t="s">
        <v>43</v>
      </c>
      <c r="I16" s="38" t="s">
        <v>44</v>
      </c>
    </row>
    <row r="17" ht="39" customHeight="1" spans="1:9">
      <c r="A17" s="11">
        <v>15</v>
      </c>
      <c r="B17" s="22" t="s">
        <v>45</v>
      </c>
      <c r="C17" s="28" t="s">
        <v>46</v>
      </c>
      <c r="D17" s="23" t="s">
        <v>11</v>
      </c>
      <c r="E17" s="23">
        <v>10</v>
      </c>
      <c r="F17" s="23">
        <v>3300</v>
      </c>
      <c r="G17" s="23">
        <v>33000</v>
      </c>
      <c r="H17" s="18" t="s">
        <v>47</v>
      </c>
      <c r="I17" s="38" t="s">
        <v>48</v>
      </c>
    </row>
    <row r="18" ht="17.25" spans="1:9">
      <c r="A18" s="11">
        <v>16</v>
      </c>
      <c r="B18" s="29" t="s">
        <v>49</v>
      </c>
      <c r="C18" s="30" t="s">
        <v>50</v>
      </c>
      <c r="D18" s="30" t="s">
        <v>51</v>
      </c>
      <c r="E18" s="30">
        <v>1</v>
      </c>
      <c r="F18" s="30">
        <v>5000</v>
      </c>
      <c r="G18" s="30">
        <v>5000</v>
      </c>
      <c r="H18" s="31" t="s">
        <v>52</v>
      </c>
      <c r="I18" s="38" t="s">
        <v>53</v>
      </c>
    </row>
    <row r="19" ht="135" spans="1:9">
      <c r="A19" s="11">
        <v>17</v>
      </c>
      <c r="B19" s="22" t="s">
        <v>54</v>
      </c>
      <c r="C19" s="23">
        <v>888</v>
      </c>
      <c r="D19" s="23" t="s">
        <v>11</v>
      </c>
      <c r="E19" s="23">
        <v>6</v>
      </c>
      <c r="F19" s="23">
        <v>1000</v>
      </c>
      <c r="G19" s="23">
        <f t="shared" si="2"/>
        <v>6000</v>
      </c>
      <c r="H19" s="18" t="s">
        <v>55</v>
      </c>
      <c r="I19" s="38" t="s">
        <v>56</v>
      </c>
    </row>
    <row r="20" ht="40.5" spans="1:9">
      <c r="A20" s="11">
        <v>18</v>
      </c>
      <c r="B20" s="22" t="s">
        <v>57</v>
      </c>
      <c r="C20" s="23" t="s">
        <v>58</v>
      </c>
      <c r="D20" s="23" t="s">
        <v>11</v>
      </c>
      <c r="E20" s="23">
        <v>4</v>
      </c>
      <c r="F20" s="23">
        <v>2450</v>
      </c>
      <c r="G20" s="23">
        <f t="shared" si="2"/>
        <v>9800</v>
      </c>
      <c r="H20" s="18" t="s">
        <v>59</v>
      </c>
      <c r="I20" s="38" t="s">
        <v>56</v>
      </c>
    </row>
    <row r="21" ht="40.5" spans="1:9">
      <c r="A21" s="11">
        <v>19</v>
      </c>
      <c r="B21" s="23" t="s">
        <v>60</v>
      </c>
      <c r="C21" s="28" t="s">
        <v>61</v>
      </c>
      <c r="D21" s="23" t="s">
        <v>11</v>
      </c>
      <c r="E21" s="23">
        <v>6</v>
      </c>
      <c r="F21" s="23">
        <v>4500</v>
      </c>
      <c r="G21" s="32">
        <f t="shared" si="2"/>
        <v>27000</v>
      </c>
      <c r="H21" s="18" t="s">
        <v>62</v>
      </c>
      <c r="I21" s="38" t="s">
        <v>63</v>
      </c>
    </row>
    <row r="22" ht="158" customHeight="1" spans="1:10">
      <c r="A22" s="11">
        <v>20</v>
      </c>
      <c r="B22" s="33" t="s">
        <v>64</v>
      </c>
      <c r="C22" s="11"/>
      <c r="D22" s="11" t="s">
        <v>65</v>
      </c>
      <c r="E22" s="11">
        <v>1</v>
      </c>
      <c r="F22" s="11">
        <v>109080.4</v>
      </c>
      <c r="G22" s="11">
        <v>109080.4</v>
      </c>
      <c r="H22" s="34" t="s">
        <v>66</v>
      </c>
      <c r="I22" s="40" t="s">
        <v>20</v>
      </c>
      <c r="J22" s="41"/>
    </row>
    <row r="23" ht="39" customHeight="1" spans="1:9">
      <c r="A23" s="35"/>
      <c r="B23" s="33" t="s">
        <v>7</v>
      </c>
      <c r="C23" s="11"/>
      <c r="D23" s="11"/>
      <c r="E23" s="11">
        <f>SUM(E3:E22)</f>
        <v>111</v>
      </c>
      <c r="F23" s="11"/>
      <c r="G23" s="11">
        <f>SUM(G3:G22)</f>
        <v>471480.4</v>
      </c>
      <c r="H23" s="31"/>
      <c r="I23" s="38"/>
    </row>
    <row r="24" ht="14.25" spans="3:3">
      <c r="C24" s="36"/>
    </row>
  </sheetData>
  <mergeCells count="1">
    <mergeCell ref="B1:I1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货物类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陈航</cp:lastModifiedBy>
  <dcterms:created xsi:type="dcterms:W3CDTF">2023-05-12T11:15:00Z</dcterms:created>
  <dcterms:modified xsi:type="dcterms:W3CDTF">2025-07-29T09:19:09Z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DA745E9C2BA542088F5863857E575BB6_13</vt:lpwstr>
  </property>
</Properties>
</file>