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汇总" sheetId="1" r:id="rId1"/>
  </sheets>
  <externalReferences>
    <externalReference r:id="rId4"/>
  </externalReferences>
  <definedNames>
    <definedName name="_xlnm._FilterDatabase" localSheetId="0" hidden="1">'汇总'!$A$2:$G$81</definedName>
  </definedNames>
  <calcPr fullCalcOnLoad="1"/>
</workbook>
</file>

<file path=xl/sharedStrings.xml><?xml version="1.0" encoding="utf-8"?>
<sst xmlns="http://schemas.openxmlformats.org/spreadsheetml/2006/main" count="309" uniqueCount="179">
  <si>
    <t>中药饮片采购目录（选装）</t>
  </si>
  <si>
    <t>序号</t>
  </si>
  <si>
    <t>品名</t>
  </si>
  <si>
    <t>规格</t>
  </si>
  <si>
    <t>单位</t>
  </si>
  <si>
    <t>植物产地</t>
  </si>
  <si>
    <t>选装药品标准
(需符合《中国药典（2020年版）》标准，同时满足以下要求）</t>
  </si>
  <si>
    <t>报价（元/kg)</t>
  </si>
  <si>
    <t>生地黄</t>
  </si>
  <si>
    <t>片</t>
  </si>
  <si>
    <t>公斤</t>
  </si>
  <si>
    <t>河南</t>
  </si>
  <si>
    <t>无虫蛀，无霉变，选片，片型均匀，直径2-6cm，厚2-4mm。</t>
  </si>
  <si>
    <t>熟地黄</t>
  </si>
  <si>
    <t>无虫蛀，无霉变，选片，片型均匀。</t>
  </si>
  <si>
    <t>茯苓</t>
  </si>
  <si>
    <t>决</t>
  </si>
  <si>
    <t>云南</t>
  </si>
  <si>
    <t>干净，无虫蛀，无霉变，全白中心丁，小丁，8-12mm。</t>
  </si>
  <si>
    <t>玫瑰花</t>
  </si>
  <si>
    <t>净花</t>
  </si>
  <si>
    <t>无虫蛀，无霉变，手选货，直径0.7-1.5cm。</t>
  </si>
  <si>
    <t>连翘</t>
  </si>
  <si>
    <t>净选</t>
  </si>
  <si>
    <t>山西</t>
  </si>
  <si>
    <t>干净，无杂质，无虫蛀，无霉变，长1.5-2.5cm，直径0.5-1.3cm，破壳。</t>
  </si>
  <si>
    <t>骨碎补(炒)</t>
  </si>
  <si>
    <t>炒、片</t>
  </si>
  <si>
    <t>湖北</t>
  </si>
  <si>
    <t>干净，无虫蛀，无霉变，片厚2-4mm。</t>
  </si>
  <si>
    <t>广藿香</t>
  </si>
  <si>
    <t>段</t>
  </si>
  <si>
    <t>广东</t>
  </si>
  <si>
    <t>洗净，切段，去杂质和残根，，直径0.2-0.7cm，长10-15mm。</t>
  </si>
  <si>
    <t>黄芩</t>
  </si>
  <si>
    <t>干净，无虫蛀，无霉变，直径1-3cm，厚1-2mm。</t>
  </si>
  <si>
    <t>续断(盐)</t>
  </si>
  <si>
    <t>盐制</t>
  </si>
  <si>
    <t>贵州</t>
  </si>
  <si>
    <t>盐制，无灰分，直径0.5-2cm，厚2-4mm，无虫蛀，无霉变。</t>
  </si>
  <si>
    <t>益母草</t>
  </si>
  <si>
    <t>切段，干净，无杂质，直径0.2-0.5cm，长约2cm，无虫蛀，无霉变。</t>
  </si>
  <si>
    <t>土鳖</t>
  </si>
  <si>
    <t>四川</t>
  </si>
  <si>
    <t>选装，干净，无杂质，无霉变，长1.3-3cm，宽1.2-2.4cm。</t>
  </si>
  <si>
    <t>海金沙</t>
  </si>
  <si>
    <t>无虫蛀，无霉变。</t>
  </si>
  <si>
    <t>秦艽</t>
  </si>
  <si>
    <t>甘肃</t>
  </si>
  <si>
    <t>无虫蛀，无霉变，选片，片型均匀不带须根，直径1-3cm，厚2-4mm。</t>
  </si>
  <si>
    <t>五灵脂</t>
  </si>
  <si>
    <t>醋制、打碎</t>
  </si>
  <si>
    <t>醋制，无灰分。</t>
  </si>
  <si>
    <t>郁金</t>
  </si>
  <si>
    <t>干净，无虫蛀，霉变，无杂质，油片，直径1.2-2.5cm，厚1-2mm。</t>
  </si>
  <si>
    <t>沙苑子</t>
  </si>
  <si>
    <t>山东</t>
  </si>
  <si>
    <t>无虫蛀，无霉变，水洗货。</t>
  </si>
  <si>
    <t>太子参</t>
  </si>
  <si>
    <t>安微</t>
  </si>
  <si>
    <t>去尾，大小均匀，长3-10cm，直径0.2-0.6cm。</t>
  </si>
  <si>
    <t>羌活</t>
  </si>
  <si>
    <t>选片</t>
  </si>
  <si>
    <t>选装，干净，无虫蛀，无霉变，直径0.6-2.5cm，厚2-4mm。</t>
  </si>
  <si>
    <t>瞿麦</t>
  </si>
  <si>
    <t>河北</t>
  </si>
  <si>
    <t>切段，干净，无杂质，长10-15mm。</t>
  </si>
  <si>
    <t>枇杷叶(蜜)</t>
  </si>
  <si>
    <t>蜜炙</t>
  </si>
  <si>
    <t>蜜炙，无灰分，丝宽5-10mm。</t>
  </si>
  <si>
    <t>柏子仁</t>
  </si>
  <si>
    <t>净仁</t>
  </si>
  <si>
    <t>牡丹皮</t>
  </si>
  <si>
    <t>安徽</t>
  </si>
  <si>
    <t>选装，去芯，干净，无虫蛀，无霉变。</t>
  </si>
  <si>
    <t>白扁豆</t>
  </si>
  <si>
    <t>打碎清炒</t>
  </si>
  <si>
    <t>干净，无虫蛀，无霉变，打碎。</t>
  </si>
  <si>
    <t>火麻仁</t>
  </si>
  <si>
    <t>清炒</t>
  </si>
  <si>
    <t>清炒，无灰分，无虫蛀，霉变，无杂质，长4-5.5mm，直径2.5-4mm，破壳。</t>
  </si>
  <si>
    <t>南沙参</t>
  </si>
  <si>
    <t>段、片</t>
  </si>
  <si>
    <t>无虫蛀，无霉变，无杂质，直径0.8-3cm，厚2-4mm。</t>
  </si>
  <si>
    <t>紫苏子</t>
  </si>
  <si>
    <t>籽</t>
  </si>
  <si>
    <t>无杂质，洗净，干燥，无虫蛀，直径约1.5mm。</t>
  </si>
  <si>
    <t>合欢皮</t>
  </si>
  <si>
    <t>丝</t>
  </si>
  <si>
    <t>陕西</t>
  </si>
  <si>
    <t>身干，无虫蛀，霉变，无杂质，碎块少，厚0.1-0.3cm，丝宽5-10mm。</t>
  </si>
  <si>
    <t>百部</t>
  </si>
  <si>
    <t>切厚片，无霉变，无杂质，直径0.5-1cm，厚2-4mm。</t>
  </si>
  <si>
    <t>赤石脂(粉)</t>
  </si>
  <si>
    <t>打粉</t>
  </si>
  <si>
    <t>粉。</t>
  </si>
  <si>
    <t>胆南星</t>
  </si>
  <si>
    <t>500克</t>
  </si>
  <si>
    <t>干净，无虫蛀，无霉变。</t>
  </si>
  <si>
    <t>川芎</t>
  </si>
  <si>
    <t>洗净，去杂质，挑选，切片，直径2-7cm，厚2-4mm。</t>
  </si>
  <si>
    <t>泽泻</t>
  </si>
  <si>
    <t>盐制、麸炒</t>
  </si>
  <si>
    <t>去杂质，切片，直径3-6cm。</t>
  </si>
  <si>
    <t>桑白皮</t>
  </si>
  <si>
    <t>去外皮，无虫蛀，无霉变。</t>
  </si>
  <si>
    <t>石菖蒲</t>
  </si>
  <si>
    <t>选装，干净，无虫蛀，无霉变，直径0.3-1cm，厚2-4mm。</t>
  </si>
  <si>
    <t>矮地茶</t>
  </si>
  <si>
    <t>无虫蛀，无霉变，段长5-15mm。</t>
  </si>
  <si>
    <t>桔核</t>
  </si>
  <si>
    <t>忍冬藤</t>
  </si>
  <si>
    <t>无虫蛀，无霉变，切段，无杂质，直径1.5-6mm，长5-15mm。</t>
  </si>
  <si>
    <t>车前草</t>
  </si>
  <si>
    <t>千克</t>
  </si>
  <si>
    <t>切段，无杂质，长10-15mm。</t>
  </si>
  <si>
    <t>冬瓜仁</t>
  </si>
  <si>
    <t>无灰碎，无杂质，无虫蛀，无霉变。</t>
  </si>
  <si>
    <t>党参</t>
  </si>
  <si>
    <t>麦冬</t>
  </si>
  <si>
    <t>山茱萸</t>
  </si>
  <si>
    <t>白芍</t>
  </si>
  <si>
    <t>延胡索(醋)</t>
  </si>
  <si>
    <t>枳壳(炒)</t>
  </si>
  <si>
    <t>佛手</t>
  </si>
  <si>
    <t>丹参</t>
  </si>
  <si>
    <t>淫羊藿</t>
  </si>
  <si>
    <t>黄芪(片)</t>
  </si>
  <si>
    <t>旋覆花</t>
  </si>
  <si>
    <t>玉竹</t>
  </si>
  <si>
    <t>防风</t>
  </si>
  <si>
    <t>红花</t>
  </si>
  <si>
    <t>盐巴戟天</t>
  </si>
  <si>
    <t>冬葵果</t>
  </si>
  <si>
    <t>天花粉</t>
  </si>
  <si>
    <t>车前子(盐制)</t>
  </si>
  <si>
    <t>菊花（杭菊）</t>
  </si>
  <si>
    <t>桑螵蛸</t>
  </si>
  <si>
    <t>酸枣仁(炒)</t>
  </si>
  <si>
    <t>炒</t>
  </si>
  <si>
    <t>无虫蛀，无霉变，炒黄，无杂质，长5-9mm，宽5-7mm，厚约3mm。</t>
  </si>
  <si>
    <t>蝉蜕</t>
  </si>
  <si>
    <t>桔梗</t>
  </si>
  <si>
    <t>白芷</t>
  </si>
  <si>
    <t>牛膝</t>
  </si>
  <si>
    <t>白术(炒)</t>
  </si>
  <si>
    <t>茯神</t>
  </si>
  <si>
    <t>升麻</t>
  </si>
  <si>
    <t>盐黄柏</t>
  </si>
  <si>
    <t>当归</t>
  </si>
  <si>
    <t>地龙</t>
  </si>
  <si>
    <t>浙江</t>
  </si>
  <si>
    <t>选装。全开货。无杂质，无虫蛀，无霉变。</t>
  </si>
  <si>
    <t>覆盆子</t>
  </si>
  <si>
    <t>净片</t>
  </si>
  <si>
    <t>广西</t>
  </si>
  <si>
    <t>干净，颗粒均匀，高0.6-1.3cm，直径0.5-1.2cm。</t>
  </si>
  <si>
    <t>乌蛸蛇</t>
  </si>
  <si>
    <t>酒制</t>
  </si>
  <si>
    <t>江西</t>
  </si>
  <si>
    <t>去头，切寸段，无异味，无虫蛀。</t>
  </si>
  <si>
    <t>没药(醋)</t>
  </si>
  <si>
    <t>挥发油不得低于2%。酸不溶灰分不得高于8%，打碎。</t>
  </si>
  <si>
    <t>芒硝</t>
  </si>
  <si>
    <t>碎，含硫酸钠不得低于99%。</t>
  </si>
  <si>
    <t>沉香</t>
  </si>
  <si>
    <t>小条</t>
  </si>
  <si>
    <t>海南</t>
  </si>
  <si>
    <t>含量不得低于12，长0.3-7.0cm，宽0.2-5.5cm。</t>
  </si>
  <si>
    <t>豆蔻</t>
  </si>
  <si>
    <t>醋乳香</t>
  </si>
  <si>
    <t>蒲黄炭</t>
  </si>
  <si>
    <t>阿胶珠</t>
  </si>
  <si>
    <t>3g*7袋/盒</t>
  </si>
  <si>
    <t>盒</t>
  </si>
  <si>
    <t>杨子江药业集团</t>
  </si>
  <si>
    <t>本品为类球形。表面黄棕色，附有少量灰白色粉末，中空，膨松略呈海绵状，质酥，易碎。气香，味微甘。</t>
  </si>
  <si>
    <t>公司名称（盖章）：</t>
  </si>
  <si>
    <t>日期：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</si>
</sst>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176" fontId="5" fillId="0" borderId="9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030;&#21307;&#38498;\&#24030;&#21307;&#38498;&#25307;&#26631;\&#21508;&#23478;&#20013;&#26631;&#30446;&#24405;\&#20061;&#24030;&#36890;&#29420;&#20013;&#21697;&#31181;&#65288;&#24030;&#21307;&#38498;&#26032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选装目录"/>
      <sheetName val="统装目录"/>
    </sheetNames>
    <sheetDataSet>
      <sheetData sheetId="0">
        <row r="3">
          <cell r="B3" t="str">
            <v>伸筋草</v>
          </cell>
          <cell r="C3" t="str">
            <v>段</v>
          </cell>
          <cell r="D3" t="str">
            <v>公斤</v>
          </cell>
          <cell r="E3" t="str">
            <v>浙江</v>
          </cell>
          <cell r="F3" t="str">
            <v>切段，选装，干净，无虫蛀，无霉变，直径1-3mm，段长5-15mm。</v>
          </cell>
        </row>
        <row r="4">
          <cell r="B4" t="str">
            <v>厚朴(姜汁)</v>
          </cell>
          <cell r="C4" t="str">
            <v>姜汁</v>
          </cell>
          <cell r="D4" t="str">
            <v>公斤</v>
          </cell>
          <cell r="E4" t="str">
            <v>四川</v>
          </cell>
          <cell r="F4" t="str">
            <v>选装，干净，无虫蛀，无霉变，厚0.2-0.7cm，丝宽5-10mm。</v>
          </cell>
        </row>
        <row r="5">
          <cell r="B5" t="str">
            <v>党参</v>
          </cell>
          <cell r="C5" t="str">
            <v>段、片</v>
          </cell>
          <cell r="D5" t="str">
            <v>公斤</v>
          </cell>
          <cell r="E5" t="str">
            <v>甘肃</v>
          </cell>
          <cell r="F5" t="str">
            <v>选装，洗净，切片，去杂质，直径0.4-2cm，段长5-10mm。</v>
          </cell>
        </row>
        <row r="6">
          <cell r="B6" t="str">
            <v>肉丛蓉</v>
          </cell>
          <cell r="C6" t="str">
            <v>片</v>
          </cell>
          <cell r="D6" t="str">
            <v>公斤</v>
          </cell>
          <cell r="E6" t="str">
            <v>新疆</v>
          </cell>
          <cell r="F6" t="str">
            <v>选装，干净，无虫蛀，无霉变，切片，直径2-8cm，片厚2-4mm。</v>
          </cell>
        </row>
        <row r="7">
          <cell r="B7" t="str">
            <v>威灵仙</v>
          </cell>
          <cell r="C7" t="str">
            <v>段</v>
          </cell>
          <cell r="D7" t="str">
            <v>公斤</v>
          </cell>
          <cell r="E7" t="str">
            <v>东北</v>
          </cell>
          <cell r="F7" t="str">
            <v>选装，干净，无虫蛀，无霉变，直径0.3-1.5cm，长5-15mm。</v>
          </cell>
        </row>
        <row r="8">
          <cell r="B8" t="str">
            <v>苎麻根</v>
          </cell>
          <cell r="C8" t="str">
            <v>段、片</v>
          </cell>
          <cell r="D8" t="str">
            <v>公斤</v>
          </cell>
          <cell r="E8" t="str">
            <v>江苏</v>
          </cell>
          <cell r="F8" t="str">
            <v>选装，干净，无虫蛀，无霉变。</v>
          </cell>
        </row>
        <row r="9">
          <cell r="B9" t="str">
            <v>焦山楂</v>
          </cell>
          <cell r="C9" t="str">
            <v>炒焦</v>
          </cell>
          <cell r="D9" t="str">
            <v>公斤</v>
          </cell>
          <cell r="E9" t="str">
            <v>河南</v>
          </cell>
          <cell r="F9" t="str">
            <v>炒焦，去杂质，直径1-2.5cm，厚0.2-0.4cm。</v>
          </cell>
        </row>
        <row r="10">
          <cell r="B10" t="str">
            <v>白芥子</v>
          </cell>
          <cell r="C10" t="str">
            <v>种子、清炒</v>
          </cell>
          <cell r="D10" t="str">
            <v>公斤</v>
          </cell>
          <cell r="E10" t="str">
            <v>河南</v>
          </cell>
          <cell r="F10" t="str">
            <v>干净，无虫蛀，无霉变。</v>
          </cell>
        </row>
        <row r="11">
          <cell r="B11" t="str">
            <v>炮姜</v>
          </cell>
          <cell r="C11" t="str">
            <v>片</v>
          </cell>
          <cell r="D11" t="str">
            <v>公斤</v>
          </cell>
          <cell r="E11" t="str">
            <v>四川</v>
          </cell>
          <cell r="F11" t="str">
            <v>砂烫，片。</v>
          </cell>
        </row>
        <row r="12">
          <cell r="B12" t="str">
            <v>茵陈</v>
          </cell>
          <cell r="C12" t="str">
            <v>净段</v>
          </cell>
          <cell r="D12" t="str">
            <v>公斤</v>
          </cell>
          <cell r="E12" t="str">
            <v>河北</v>
          </cell>
          <cell r="F12" t="str">
            <v>无虫蛀，无霉变，除去杂质，切碎。</v>
          </cell>
        </row>
        <row r="13">
          <cell r="B13" t="str">
            <v>盐黄柏</v>
          </cell>
          <cell r="C13" t="str">
            <v>盐制、丝</v>
          </cell>
          <cell r="D13" t="str">
            <v>公斤</v>
          </cell>
          <cell r="E13" t="str">
            <v>四川</v>
          </cell>
          <cell r="F13" t="str">
            <v>干净，无虫蛀，无霉变，厚1-6mm，宽2-10mm。</v>
          </cell>
        </row>
        <row r="14">
          <cell r="B14" t="str">
            <v>白芷</v>
          </cell>
          <cell r="C14" t="str">
            <v>片</v>
          </cell>
          <cell r="D14" t="str">
            <v>公斤</v>
          </cell>
          <cell r="E14" t="str">
            <v>河南</v>
          </cell>
          <cell r="F14" t="str">
            <v>干净，无虫蛀，无霉变，片型均匀，直径1.5-2.5cm，厚2-4mm。</v>
          </cell>
        </row>
        <row r="15">
          <cell r="B15" t="str">
            <v>麦冬</v>
          </cell>
          <cell r="C15" t="str">
            <v>净选</v>
          </cell>
          <cell r="D15" t="str">
            <v>公斤</v>
          </cell>
          <cell r="E15" t="str">
            <v>四川</v>
          </cell>
          <cell r="F15" t="str">
            <v>压扁，无霉变，洗净，去杂质，长1.5-3cm，直径0.3-0.6cm。</v>
          </cell>
        </row>
        <row r="16">
          <cell r="B16" t="str">
            <v>藕节(生)</v>
          </cell>
          <cell r="C16" t="str">
            <v>生</v>
          </cell>
          <cell r="D16" t="str">
            <v>公斤</v>
          </cell>
          <cell r="E16" t="str">
            <v>湖南</v>
          </cell>
          <cell r="F16" t="str">
            <v>选片，片型均匀，无虫蛀。</v>
          </cell>
        </row>
        <row r="17">
          <cell r="B17" t="str">
            <v>藕节炭</v>
          </cell>
          <cell r="C17" t="str">
            <v>炭</v>
          </cell>
          <cell r="D17" t="str">
            <v>公斤</v>
          </cell>
          <cell r="E17" t="str">
            <v>湖南</v>
          </cell>
          <cell r="F17" t="str">
            <v>无虫蛀，无霉变，炒至表面黑褐色或焦黑色，内部黄褐色或棕褐色，长2-4cm，直径约2cm。</v>
          </cell>
        </row>
        <row r="18">
          <cell r="B18" t="str">
            <v>前胡</v>
          </cell>
          <cell r="C18" t="str">
            <v>段、片</v>
          </cell>
          <cell r="D18" t="str">
            <v>公斤</v>
          </cell>
          <cell r="E18" t="str">
            <v>贵州</v>
          </cell>
          <cell r="F18" t="str">
            <v>选片，片型均匀，无虫蛀，无霉变，直径1-2cm，厚1-2mm。</v>
          </cell>
        </row>
        <row r="19">
          <cell r="B19" t="str">
            <v>栀子(炒)</v>
          </cell>
          <cell r="C19" t="str">
            <v>炒、打碎</v>
          </cell>
          <cell r="D19" t="str">
            <v>公斤</v>
          </cell>
          <cell r="E19" t="str">
            <v>福建</v>
          </cell>
          <cell r="F19" t="str">
            <v>炒黄，无虫蛀，霉变，无杂质，碎块。</v>
          </cell>
        </row>
        <row r="20">
          <cell r="B20" t="str">
            <v>香附(醋)</v>
          </cell>
          <cell r="C20" t="str">
            <v>醋制</v>
          </cell>
          <cell r="D20" t="str">
            <v>公斤</v>
          </cell>
          <cell r="E20" t="str">
            <v>贵州</v>
          </cell>
          <cell r="F20" t="str">
            <v>切片，选装，干净，无虫蛀，无霉变，醋制，厚2-4mm。</v>
          </cell>
        </row>
        <row r="21">
          <cell r="B21" t="str">
            <v>绵萆薢</v>
          </cell>
          <cell r="C21" t="str">
            <v>丝</v>
          </cell>
          <cell r="D21" t="str">
            <v>公斤</v>
          </cell>
          <cell r="E21" t="str">
            <v>江西</v>
          </cell>
          <cell r="F21" t="str">
            <v>干净，无虫蛀，无霉变，厚2-5mm。</v>
          </cell>
        </row>
        <row r="22">
          <cell r="B22" t="str">
            <v>山茱萸</v>
          </cell>
          <cell r="C22" t="str">
            <v>净选</v>
          </cell>
          <cell r="D22" t="str">
            <v>公斤</v>
          </cell>
          <cell r="E22" t="str">
            <v>浙江</v>
          </cell>
          <cell r="F22" t="str">
            <v>颜色红润，选装，无霉变。</v>
          </cell>
        </row>
        <row r="23">
          <cell r="B23" t="str">
            <v>白芍</v>
          </cell>
          <cell r="C23" t="str">
            <v>圆片选</v>
          </cell>
          <cell r="D23" t="str">
            <v>公斤</v>
          </cell>
          <cell r="E23" t="str">
            <v>安徽</v>
          </cell>
          <cell r="F23" t="str">
            <v>洗净，切片，片型均匀，直径1-2.5cm，厚1-2mm。</v>
          </cell>
        </row>
        <row r="24">
          <cell r="B24" t="str">
            <v>乌药</v>
          </cell>
          <cell r="C24" t="str">
            <v>片</v>
          </cell>
          <cell r="D24" t="str">
            <v>公斤</v>
          </cell>
          <cell r="E24" t="str">
            <v>湖南</v>
          </cell>
          <cell r="F24" t="str">
            <v>片型均匀，无虫蛀，霉变，无杂质，油片，直径1-3cm，厚1-2mm。</v>
          </cell>
        </row>
        <row r="25">
          <cell r="B25" t="str">
            <v>防己</v>
          </cell>
          <cell r="C25" t="str">
            <v>片</v>
          </cell>
          <cell r="D25" t="str">
            <v>公斤</v>
          </cell>
          <cell r="E25" t="str">
            <v>江西</v>
          </cell>
          <cell r="F25" t="str">
            <v>片型均匀，无虫蛀，无霉变灰碎，直径1-5cm，厚2-4mm。</v>
          </cell>
        </row>
        <row r="26">
          <cell r="B26" t="str">
            <v>白前</v>
          </cell>
          <cell r="C26" t="str">
            <v>段片</v>
          </cell>
          <cell r="D26" t="str">
            <v>公斤</v>
          </cell>
          <cell r="E26" t="str">
            <v>浙江</v>
          </cell>
          <cell r="F26" t="str">
            <v>无虫蛀，无霉变，切段，直径1.5-4mm，长10-15mm。</v>
          </cell>
        </row>
        <row r="27">
          <cell r="B27" t="str">
            <v>白术(炒)</v>
          </cell>
          <cell r="C27" t="str">
            <v>片、麸炒</v>
          </cell>
          <cell r="D27" t="str">
            <v>公斤</v>
          </cell>
          <cell r="E27" t="str">
            <v>浙江</v>
          </cell>
          <cell r="F27" t="str">
            <v>片均匀，麸炒，直径1.5-7cm，厚2-4mm。</v>
          </cell>
        </row>
        <row r="28">
          <cell r="B28" t="str">
            <v>白术(生)</v>
          </cell>
          <cell r="C28" t="str">
            <v>生片</v>
          </cell>
          <cell r="D28" t="str">
            <v>公斤</v>
          </cell>
          <cell r="E28" t="str">
            <v>浙江</v>
          </cell>
          <cell r="F28" t="str">
            <v>无虫蛀，无霉变，片均匀。</v>
          </cell>
        </row>
        <row r="29">
          <cell r="B29" t="str">
            <v>玄参</v>
          </cell>
          <cell r="C29" t="str">
            <v>片</v>
          </cell>
          <cell r="D29" t="str">
            <v>公斤</v>
          </cell>
          <cell r="E29" t="str">
            <v>四川</v>
          </cell>
          <cell r="F29" t="str">
            <v>干净，无虫蛀，无霉变，片均匀，直径1-3cm，厚1-2mm。</v>
          </cell>
        </row>
        <row r="30">
          <cell r="B30" t="str">
            <v>延胡索(醋)</v>
          </cell>
          <cell r="C30" t="str">
            <v>醋制、打碎</v>
          </cell>
          <cell r="D30" t="str">
            <v>公斤</v>
          </cell>
          <cell r="E30" t="str">
            <v>浙江</v>
          </cell>
          <cell r="F30" t="str">
            <v>醋制，片均匀，无霉变，打碎。</v>
          </cell>
        </row>
        <row r="31">
          <cell r="B31" t="str">
            <v>浙贝母</v>
          </cell>
          <cell r="C31" t="str">
            <v>片</v>
          </cell>
          <cell r="D31" t="str">
            <v>公斤</v>
          </cell>
          <cell r="E31" t="str">
            <v>浙江</v>
          </cell>
          <cell r="F31" t="str">
            <v>片均匀，无硫磺，无虫蛀，无霉变，直径2-3.5cm，厚2-4mm。</v>
          </cell>
        </row>
        <row r="32">
          <cell r="B32" t="str">
            <v>稻芽(炒)</v>
          </cell>
          <cell r="C32" t="str">
            <v>炒</v>
          </cell>
          <cell r="D32" t="str">
            <v>公斤</v>
          </cell>
          <cell r="E32" t="str">
            <v>湖南</v>
          </cell>
          <cell r="F32" t="str">
            <v>炒黄，无虫蛀，去泥沙，长7-9mm，直径约3mm，无霉变。</v>
          </cell>
        </row>
        <row r="33">
          <cell r="B33" t="str">
            <v>九香虫</v>
          </cell>
          <cell r="C33" t="str">
            <v>清炒</v>
          </cell>
          <cell r="D33" t="str">
            <v>公斤</v>
          </cell>
          <cell r="E33" t="str">
            <v>贵州</v>
          </cell>
          <cell r="F33" t="str">
            <v>净选，无杂质，长1.6-2cm，宽约1cm。</v>
          </cell>
        </row>
        <row r="34">
          <cell r="B34" t="str">
            <v>重楼</v>
          </cell>
          <cell r="C34" t="str">
            <v>打粉</v>
          </cell>
          <cell r="D34" t="str">
            <v>公斤</v>
          </cell>
          <cell r="E34" t="str">
            <v>贵州</v>
          </cell>
          <cell r="F34" t="str">
            <v>干净，无虫蛀，无霉变，直径1.0-4.5cm，切片厚1-2mm。</v>
          </cell>
        </row>
        <row r="35">
          <cell r="B35" t="str">
            <v>木香</v>
          </cell>
          <cell r="C35" t="str">
            <v>片</v>
          </cell>
          <cell r="D35" t="str">
            <v>公斤</v>
          </cell>
          <cell r="E35" t="str">
            <v>云南</v>
          </cell>
          <cell r="F35" t="str">
            <v>片型均匀，无霉变灰碎，无虫蛀，直径0.5-5cm，切片厚2-4mm。</v>
          </cell>
        </row>
        <row r="36">
          <cell r="B36" t="str">
            <v>鸡矢藤</v>
          </cell>
          <cell r="C36" t="str">
            <v>片</v>
          </cell>
          <cell r="D36" t="str">
            <v>公斤</v>
          </cell>
          <cell r="E36" t="str">
            <v>贵州</v>
          </cell>
          <cell r="F36" t="str">
            <v>无虫蛀，霉变，无杂草，长5-15mm。</v>
          </cell>
        </row>
        <row r="37">
          <cell r="B37" t="str">
            <v>香橼</v>
          </cell>
          <cell r="C37" t="str">
            <v>片</v>
          </cell>
          <cell r="D37" t="str">
            <v>公斤</v>
          </cell>
          <cell r="E37" t="str">
            <v>广西</v>
          </cell>
          <cell r="F37" t="str">
            <v>无虫蛀，无霉变，切丝，直径4-7cm，丝宽10-15mm。</v>
          </cell>
        </row>
        <row r="38">
          <cell r="B38" t="str">
            <v>草果</v>
          </cell>
          <cell r="C38" t="str">
            <v>净选</v>
          </cell>
          <cell r="D38" t="str">
            <v>千克</v>
          </cell>
          <cell r="E38" t="str">
            <v>广西</v>
          </cell>
          <cell r="F38" t="str">
            <v>无虫蛀，霉变，无杂质，色均，长2-4cm，直径1-2.5cm，破壳。</v>
          </cell>
        </row>
        <row r="39">
          <cell r="B39" t="str">
            <v>三七(40头)</v>
          </cell>
          <cell r="C39" t="str">
            <v>40头</v>
          </cell>
          <cell r="D39" t="str">
            <v>公斤</v>
          </cell>
          <cell r="E39" t="str">
            <v>云南</v>
          </cell>
          <cell r="F39" t="str">
            <v>无霉变，足头全干，长1-6cm，直径1-4cm。</v>
          </cell>
        </row>
        <row r="40">
          <cell r="B40" t="str">
            <v>诃子</v>
          </cell>
          <cell r="C40" t="str">
            <v>炒</v>
          </cell>
          <cell r="D40" t="str">
            <v>公斤</v>
          </cell>
          <cell r="E40" t="str">
            <v>云南</v>
          </cell>
          <cell r="F40" t="str">
            <v>无杂质，长2-4cm，直径2-2.5cm，打碎。</v>
          </cell>
        </row>
        <row r="41">
          <cell r="B41" t="str">
            <v>珠子参</v>
          </cell>
          <cell r="C41" t="str">
            <v>净选</v>
          </cell>
          <cell r="D41" t="str">
            <v>公斤</v>
          </cell>
          <cell r="E41" t="str">
            <v>云南</v>
          </cell>
          <cell r="F41" t="str">
            <v>无杂质。</v>
          </cell>
        </row>
        <row r="42">
          <cell r="B42" t="str">
            <v>豆蔻</v>
          </cell>
          <cell r="C42" t="str">
            <v>净选</v>
          </cell>
          <cell r="D42" t="str">
            <v>公斤</v>
          </cell>
          <cell r="E42" t="str">
            <v>广东</v>
          </cell>
          <cell r="F42" t="str">
            <v>干净，无虫蛀，无霉变，直径1.2-1.8cm，破壳。</v>
          </cell>
        </row>
        <row r="43">
          <cell r="B43" t="str">
            <v>甘草</v>
          </cell>
          <cell r="C43" t="str">
            <v>片</v>
          </cell>
          <cell r="D43" t="str">
            <v>公斤</v>
          </cell>
          <cell r="E43" t="str">
            <v>新疆</v>
          </cell>
          <cell r="F43" t="str">
            <v>选片，片型均匀，直径1-3.5cm。</v>
          </cell>
        </row>
        <row r="44">
          <cell r="B44" t="str">
            <v>砂仁</v>
          </cell>
          <cell r="C44" t="str">
            <v>净选</v>
          </cell>
          <cell r="D44" t="str">
            <v>公斤</v>
          </cell>
          <cell r="E44" t="str">
            <v>贵州</v>
          </cell>
          <cell r="F44" t="str">
            <v>干净，无虫蛀，无霉变，长1.5-2cm，直径1-1.5cm，阳春砂，破壳。</v>
          </cell>
        </row>
        <row r="45">
          <cell r="B45" t="str">
            <v>紫草</v>
          </cell>
          <cell r="C45" t="str">
            <v>段、片</v>
          </cell>
          <cell r="D45" t="str">
            <v>公斤</v>
          </cell>
          <cell r="E45" t="str">
            <v>新疆</v>
          </cell>
          <cell r="F45" t="str">
            <v>直径1-2.5cm，长10-15cm。</v>
          </cell>
        </row>
        <row r="46">
          <cell r="B46" t="str">
            <v>青果</v>
          </cell>
          <cell r="C46" t="str">
            <v>净选</v>
          </cell>
          <cell r="D46" t="str">
            <v>公斤</v>
          </cell>
          <cell r="E46" t="str">
            <v>四川</v>
          </cell>
          <cell r="F46" t="str">
            <v>选装，干净，无虫蛀，无霉变，长2.5-4cm，直径1-1.5cm，打破。</v>
          </cell>
        </row>
        <row r="47">
          <cell r="B47" t="str">
            <v>胡黄连</v>
          </cell>
          <cell r="C47" t="str">
            <v>段、片</v>
          </cell>
          <cell r="D47" t="str">
            <v>公斤</v>
          </cell>
          <cell r="E47" t="str">
            <v>西藏</v>
          </cell>
          <cell r="F47" t="str">
            <v>选装，干净，无虫蛀，无霉变，直径0.3-1cm，厚1-2mm。</v>
          </cell>
        </row>
        <row r="48">
          <cell r="B48" t="str">
            <v>莲须</v>
          </cell>
          <cell r="C48" t="str">
            <v>净选</v>
          </cell>
          <cell r="D48" t="str">
            <v>公斤</v>
          </cell>
          <cell r="E48" t="str">
            <v>四川</v>
          </cell>
          <cell r="F48" t="str">
            <v>干净，无虫蛀，无霉变。</v>
          </cell>
        </row>
        <row r="49">
          <cell r="B49" t="str">
            <v>鹿含草</v>
          </cell>
          <cell r="C49" t="str">
            <v>段</v>
          </cell>
          <cell r="D49" t="str">
            <v>公斤</v>
          </cell>
          <cell r="E49" t="str">
            <v>贵州</v>
          </cell>
          <cell r="F49" t="str">
            <v>干净，无虫蛀，无霉变，长10-15mm。</v>
          </cell>
        </row>
        <row r="50">
          <cell r="B50" t="str">
            <v>八月札</v>
          </cell>
          <cell r="C50" t="str">
            <v>片</v>
          </cell>
          <cell r="D50" t="str">
            <v>公斤</v>
          </cell>
          <cell r="E50" t="str">
            <v>贵州</v>
          </cell>
          <cell r="F50" t="str">
            <v>选装，干净，无虫蛀，无霉变，切片厚度2-4mm。</v>
          </cell>
        </row>
        <row r="51">
          <cell r="B51" t="str">
            <v>炙甘草(蜜)</v>
          </cell>
          <cell r="C51" t="str">
            <v>蜜炙</v>
          </cell>
          <cell r="D51" t="str">
            <v>公斤</v>
          </cell>
          <cell r="E51" t="str">
            <v>内蒙</v>
          </cell>
          <cell r="F51" t="str">
            <v>选片，蜜炙，片型均匀，直径1-3.5cm。</v>
          </cell>
        </row>
        <row r="52">
          <cell r="B52" t="str">
            <v>茯神</v>
          </cell>
          <cell r="C52" t="str">
            <v>丁</v>
          </cell>
          <cell r="D52" t="str">
            <v>公斤</v>
          </cell>
          <cell r="E52" t="str">
            <v>湖南</v>
          </cell>
          <cell r="F52" t="str">
            <v>无虫蛀，无霉变，无杂质。有木心，打碎。</v>
          </cell>
        </row>
        <row r="53">
          <cell r="B53" t="str">
            <v>肉豆蔻</v>
          </cell>
          <cell r="C53" t="str">
            <v>煨豆蔻、打粉</v>
          </cell>
          <cell r="D53" t="str">
            <v>公斤</v>
          </cell>
          <cell r="E53" t="str">
            <v>广西</v>
          </cell>
          <cell r="F53" t="str">
            <v>无虫蛀，无霉变，去净杂质，煨制，打碎。</v>
          </cell>
        </row>
        <row r="54">
          <cell r="B54" t="str">
            <v>金钱草</v>
          </cell>
          <cell r="C54" t="str">
            <v>段</v>
          </cell>
          <cell r="D54" t="str">
            <v>公斤</v>
          </cell>
          <cell r="E54" t="str">
            <v>贵州</v>
          </cell>
          <cell r="F54" t="str">
            <v>选装，干净，无虫蛀，无霉变，长5-15mm。</v>
          </cell>
        </row>
        <row r="55">
          <cell r="B55" t="str">
            <v>黄连(酒)</v>
          </cell>
          <cell r="C55" t="str">
            <v>酒制</v>
          </cell>
          <cell r="D55" t="str">
            <v>公斤</v>
          </cell>
          <cell r="E55" t="str">
            <v>四川</v>
          </cell>
          <cell r="F55" t="str">
            <v>身干，无虫蛀，霉变，无杂质，色均，直径0.3-0.8cm，厚1-2mm。</v>
          </cell>
        </row>
        <row r="56">
          <cell r="B56" t="str">
            <v>陈皮</v>
          </cell>
          <cell r="C56" t="str">
            <v>丝</v>
          </cell>
          <cell r="D56" t="str">
            <v>公斤</v>
          </cell>
          <cell r="E56" t="str">
            <v>四川</v>
          </cell>
          <cell r="F56" t="str">
            <v>无杂质，色均，切丝，无霉变，厚1-4mm，丝宽2-10mm。</v>
          </cell>
        </row>
        <row r="57">
          <cell r="B57" t="str">
            <v>桃仁</v>
          </cell>
          <cell r="C57" t="str">
            <v>净选</v>
          </cell>
          <cell r="D57" t="str">
            <v>公斤</v>
          </cell>
          <cell r="E57" t="str">
            <v>四川</v>
          </cell>
          <cell r="F57" t="str">
            <v>净选，颗粒均匀，长1.2-1.8cm，宽0.8-1.2cm，厚0.2-0.4cm，打破。</v>
          </cell>
        </row>
        <row r="58">
          <cell r="B58" t="str">
            <v>黑顺片</v>
          </cell>
          <cell r="C58" t="str">
            <v>制厚片</v>
          </cell>
          <cell r="D58" t="str">
            <v>公斤</v>
          </cell>
          <cell r="E58" t="str">
            <v>四川</v>
          </cell>
          <cell r="F58" t="str">
            <v>选装，干净，无虫蛀，无霉变。</v>
          </cell>
        </row>
        <row r="59">
          <cell r="B59" t="str">
            <v>枳壳(炒)</v>
          </cell>
          <cell r="C59" t="str">
            <v>麸炒、片</v>
          </cell>
          <cell r="D59" t="str">
            <v>公斤</v>
          </cell>
          <cell r="E59" t="str">
            <v>贵州</v>
          </cell>
          <cell r="F59" t="str">
            <v>身干，无虫蛀，霉变，无杂质，色均，麸炒，片型均匀，厚1-2mm。</v>
          </cell>
        </row>
        <row r="60">
          <cell r="B60" t="str">
            <v>枳实</v>
          </cell>
          <cell r="C60" t="str">
            <v>片</v>
          </cell>
          <cell r="D60" t="str">
            <v>公斤</v>
          </cell>
          <cell r="E60" t="str">
            <v>贵州</v>
          </cell>
          <cell r="F60" t="str">
            <v>切片麸炒，直径0.5-2.5。</v>
          </cell>
        </row>
        <row r="61">
          <cell r="B61" t="str">
            <v>败酱草</v>
          </cell>
          <cell r="C61" t="str">
            <v>段</v>
          </cell>
          <cell r="D61" t="str">
            <v>公斤</v>
          </cell>
          <cell r="E61" t="str">
            <v>贵州</v>
          </cell>
          <cell r="F61" t="str">
            <v>切段，无杂质，无霉变，长5-15mm。</v>
          </cell>
        </row>
        <row r="62">
          <cell r="B62" t="str">
            <v>独活</v>
          </cell>
          <cell r="C62" t="str">
            <v>片</v>
          </cell>
          <cell r="D62" t="str">
            <v>公斤</v>
          </cell>
          <cell r="E62" t="str">
            <v>贵州</v>
          </cell>
          <cell r="F62" t="str">
            <v>干净，无虫蛀，无霉变，直径1.5-3cm，厚1-2mm。</v>
          </cell>
        </row>
        <row r="63">
          <cell r="B63" t="str">
            <v>法半夏</v>
          </cell>
          <cell r="C63" t="str">
            <v>制碎</v>
          </cell>
          <cell r="D63" t="str">
            <v>公斤</v>
          </cell>
          <cell r="E63" t="str">
            <v>贵州</v>
          </cell>
          <cell r="F63" t="str">
            <v>干净，无虫蛀，无霉变，打碎。</v>
          </cell>
        </row>
        <row r="64">
          <cell r="B64" t="str">
            <v>补骨脂</v>
          </cell>
          <cell r="C64" t="str">
            <v>盐制</v>
          </cell>
          <cell r="D64" t="str">
            <v>公斤</v>
          </cell>
          <cell r="E64" t="str">
            <v>四川</v>
          </cell>
          <cell r="F64" t="str">
            <v>选装，干净，无虫蛀，无霉变，盐制，长3-5mm，宽2-4mm，厚约1.5mm。</v>
          </cell>
        </row>
        <row r="65">
          <cell r="B65" t="str">
            <v>五倍子(碎)</v>
          </cell>
          <cell r="C65" t="str">
            <v>打碎</v>
          </cell>
          <cell r="D65" t="str">
            <v>公斤</v>
          </cell>
          <cell r="E65" t="str">
            <v>贵州</v>
          </cell>
          <cell r="F65" t="str">
            <v>选装，干净，无虫蛀，无霉变，打碎。</v>
          </cell>
        </row>
        <row r="66">
          <cell r="B66" t="str">
            <v>乌梅</v>
          </cell>
          <cell r="C66" t="str">
            <v>选装</v>
          </cell>
          <cell r="D66" t="str">
            <v>公斤</v>
          </cell>
          <cell r="E66" t="str">
            <v>四川</v>
          </cell>
          <cell r="F66" t="str">
            <v>选装，干净，无虫蛀，无霉变，直径1.5-3cm，打破。</v>
          </cell>
        </row>
        <row r="67">
          <cell r="B67" t="str">
            <v>莪术</v>
          </cell>
          <cell r="C67" t="str">
            <v>片</v>
          </cell>
          <cell r="D67" t="str">
            <v>公斤</v>
          </cell>
          <cell r="E67" t="str">
            <v>浙江</v>
          </cell>
          <cell r="F67" t="str">
            <v>切厚片，无杂质，蒸制，直径1.5-4cm，厚2-4mm。</v>
          </cell>
        </row>
        <row r="68">
          <cell r="B68" t="str">
            <v>佛手</v>
          </cell>
          <cell r="C68" t="str">
            <v>片</v>
          </cell>
          <cell r="D68" t="str">
            <v>公斤</v>
          </cell>
          <cell r="E68" t="str">
            <v>四川</v>
          </cell>
          <cell r="F68" t="str">
            <v>选装，干净，无虫蛀，无霉变，片长6-10cm，宽3-7cm，厚0.2-0.4cm。</v>
          </cell>
        </row>
        <row r="69">
          <cell r="B69" t="str">
            <v>川楝子(炒)</v>
          </cell>
          <cell r="C69" t="str">
            <v>炒、打碎</v>
          </cell>
          <cell r="D69" t="str">
            <v>公斤</v>
          </cell>
          <cell r="E69" t="str">
            <v>四川</v>
          </cell>
          <cell r="F69" t="str">
            <v>炒黄，无虫蛀，无霉变，打碎。</v>
          </cell>
        </row>
        <row r="70">
          <cell r="B70" t="str">
            <v>姜黄</v>
          </cell>
          <cell r="C70" t="str">
            <v>片</v>
          </cell>
          <cell r="D70" t="str">
            <v>公斤</v>
          </cell>
          <cell r="E70" t="str">
            <v>四川</v>
          </cell>
          <cell r="F70" t="str">
            <v>选装，干净，无虫蛀，无霉变，直径1-3cm，厚2-4mm。</v>
          </cell>
        </row>
        <row r="71">
          <cell r="B71" t="str">
            <v>丹参</v>
          </cell>
          <cell r="C71" t="str">
            <v>段</v>
          </cell>
          <cell r="D71" t="str">
            <v>公斤</v>
          </cell>
          <cell r="E71" t="str">
            <v>四川</v>
          </cell>
          <cell r="F71" t="str">
            <v>选装，干净，片均匀，直径0.5-1cm。</v>
          </cell>
        </row>
        <row r="72">
          <cell r="B72" t="str">
            <v>仙茅</v>
          </cell>
          <cell r="C72" t="str">
            <v>段、片</v>
          </cell>
          <cell r="D72" t="str">
            <v>公斤</v>
          </cell>
          <cell r="E72" t="str">
            <v>四川</v>
          </cell>
          <cell r="F72" t="str">
            <v>干净，无虫蛀，无霉变，直径0.4-1.2cm，厚2-4mm。</v>
          </cell>
        </row>
        <row r="73">
          <cell r="B73" t="str">
            <v>石斛</v>
          </cell>
          <cell r="C73" t="str">
            <v>片、段</v>
          </cell>
          <cell r="D73" t="str">
            <v>公斤</v>
          </cell>
          <cell r="E73" t="str">
            <v>贵州</v>
          </cell>
          <cell r="F73" t="str">
            <v>干净，无虫蛀，无霉变，直径0.4-1.2cm，长5-10mm。</v>
          </cell>
        </row>
        <row r="74">
          <cell r="B74" t="str">
            <v>猪苓</v>
          </cell>
          <cell r="C74" t="str">
            <v>片</v>
          </cell>
          <cell r="D74" t="str">
            <v>公斤</v>
          </cell>
          <cell r="E74" t="str">
            <v>四川</v>
          </cell>
          <cell r="F74" t="str">
            <v>无杂质，选片，直径2-6cm，厚2-4mm。</v>
          </cell>
        </row>
        <row r="75">
          <cell r="B75" t="str">
            <v>淫羊藿</v>
          </cell>
          <cell r="C75" t="str">
            <v>净段</v>
          </cell>
          <cell r="D75" t="str">
            <v>公斤</v>
          </cell>
          <cell r="E75" t="str">
            <v>甘肃</v>
          </cell>
          <cell r="F75" t="str">
            <v>去杂质，切丝，摘取叶片，丝宽10-15mm。</v>
          </cell>
        </row>
        <row r="76">
          <cell r="B76" t="str">
            <v>地骨皮</v>
          </cell>
          <cell r="C76" t="str">
            <v>片</v>
          </cell>
          <cell r="D76" t="str">
            <v>公斤</v>
          </cell>
          <cell r="E76" t="str">
            <v>山西</v>
          </cell>
          <cell r="F76" t="str">
            <v>切片去芯。</v>
          </cell>
        </row>
        <row r="77">
          <cell r="B77" t="str">
            <v>瓜蒌仁</v>
          </cell>
          <cell r="C77" t="str">
            <v>净选</v>
          </cell>
          <cell r="D77" t="str">
            <v>公斤</v>
          </cell>
          <cell r="E77" t="str">
            <v>四川</v>
          </cell>
          <cell r="F77" t="str">
            <v>无虫蛀，选装，无杂质，无霉变，长12-15mm，宽6-10mm，厚约3.5mm，打破。</v>
          </cell>
        </row>
        <row r="78">
          <cell r="B78" t="str">
            <v>滑石</v>
          </cell>
          <cell r="C78" t="str">
            <v>粉</v>
          </cell>
          <cell r="D78" t="str">
            <v>公斤</v>
          </cell>
          <cell r="E78" t="str">
            <v>广西</v>
          </cell>
          <cell r="F78" t="str">
            <v>打粉。</v>
          </cell>
        </row>
        <row r="79">
          <cell r="B79" t="str">
            <v>蔓荆子</v>
          </cell>
          <cell r="C79" t="str">
            <v>净选</v>
          </cell>
          <cell r="D79" t="str">
            <v>公斤</v>
          </cell>
          <cell r="E79" t="str">
            <v>江西</v>
          </cell>
          <cell r="F79" t="str">
            <v>选装，干净，无虫蛀，无霉变。</v>
          </cell>
        </row>
        <row r="80">
          <cell r="B80" t="str">
            <v>桔梗</v>
          </cell>
          <cell r="C80" t="str">
            <v>园片</v>
          </cell>
          <cell r="D80" t="str">
            <v>公斤</v>
          </cell>
          <cell r="E80" t="str">
            <v>安徽</v>
          </cell>
          <cell r="F80" t="str">
            <v>无虫蛀，无霉变，直径0.7-2cm，厚2-4mm。</v>
          </cell>
        </row>
        <row r="81">
          <cell r="B81" t="str">
            <v>北沙参</v>
          </cell>
          <cell r="C81" t="str">
            <v>段选</v>
          </cell>
          <cell r="D81" t="str">
            <v>公斤</v>
          </cell>
          <cell r="E81" t="str">
            <v>河北</v>
          </cell>
          <cell r="F81" t="str">
            <v>洗净，切段，去杂质和残茎，，直径0.4-1.2cm，长10-15mm。</v>
          </cell>
        </row>
        <row r="82">
          <cell r="B82" t="str">
            <v>蝉蜕</v>
          </cell>
          <cell r="C82" t="str">
            <v>净选</v>
          </cell>
          <cell r="D82" t="str">
            <v>公斤</v>
          </cell>
          <cell r="E82" t="str">
            <v>贵州</v>
          </cell>
          <cell r="F82" t="str">
            <v>净选，无杂质。</v>
          </cell>
        </row>
        <row r="83">
          <cell r="B83" t="str">
            <v>全蝎</v>
          </cell>
          <cell r="C83" t="str">
            <v>洗净、干燥</v>
          </cell>
          <cell r="D83" t="str">
            <v>公斤</v>
          </cell>
          <cell r="E83" t="str">
            <v>河南</v>
          </cell>
          <cell r="F83" t="str">
            <v>选装，干净，无虫蛀，无霉变，整者体长约6cm。</v>
          </cell>
        </row>
        <row r="84">
          <cell r="B84" t="str">
            <v>瓜蒌皮(丝)</v>
          </cell>
          <cell r="C84" t="str">
            <v>丝</v>
          </cell>
          <cell r="D84" t="str">
            <v>公斤</v>
          </cell>
          <cell r="E84" t="str">
            <v>四川</v>
          </cell>
          <cell r="F84" t="str">
            <v>切丝，无霉变，丝宽5-10mm。</v>
          </cell>
        </row>
        <row r="85">
          <cell r="B85" t="str">
            <v>麦芽(炒)</v>
          </cell>
          <cell r="C85" t="str">
            <v>炒</v>
          </cell>
          <cell r="D85" t="str">
            <v>公斤</v>
          </cell>
          <cell r="E85" t="str">
            <v>河南</v>
          </cell>
          <cell r="F85" t="str">
            <v>炒黄，无虫蛀，无霉变。</v>
          </cell>
        </row>
        <row r="86">
          <cell r="B86" t="str">
            <v>桑叶</v>
          </cell>
          <cell r="C86" t="str">
            <v>段</v>
          </cell>
          <cell r="D86" t="str">
            <v>公斤</v>
          </cell>
          <cell r="E86" t="str">
            <v>贵州</v>
          </cell>
          <cell r="F86" t="str">
            <v>切片，无杂质，无灰分。</v>
          </cell>
        </row>
        <row r="87">
          <cell r="B87" t="str">
            <v>桑枝</v>
          </cell>
          <cell r="C87" t="str">
            <v>净选</v>
          </cell>
          <cell r="D87" t="str">
            <v>公斤</v>
          </cell>
          <cell r="E87" t="str">
            <v>广西</v>
          </cell>
          <cell r="F87" t="str">
            <v>片均匀，无虫蛀，无霉变，直径0.5-1.5cm，厚2-4mm。</v>
          </cell>
        </row>
        <row r="88">
          <cell r="B88" t="str">
            <v>地榆</v>
          </cell>
          <cell r="C88" t="str">
            <v>炭</v>
          </cell>
          <cell r="D88" t="str">
            <v>公斤</v>
          </cell>
          <cell r="E88" t="str">
            <v>贵州</v>
          </cell>
          <cell r="F88" t="str">
            <v>干净，无虫蛀，无霉变，直径0.5-2cm，厚2-4mm。</v>
          </cell>
        </row>
        <row r="89">
          <cell r="B89" t="str">
            <v>路路通</v>
          </cell>
          <cell r="C89" t="str">
            <v>打碎</v>
          </cell>
          <cell r="D89" t="str">
            <v>公斤</v>
          </cell>
          <cell r="E89" t="str">
            <v>贵州</v>
          </cell>
          <cell r="F89" t="str">
            <v>无虫蛀，无霉变，直径2～3cm，打碎。</v>
          </cell>
        </row>
        <row r="90">
          <cell r="B90" t="str">
            <v>枸杞子</v>
          </cell>
          <cell r="C90" t="str">
            <v>净选</v>
          </cell>
          <cell r="D90" t="str">
            <v>公斤</v>
          </cell>
          <cell r="E90" t="str">
            <v>宁夏</v>
          </cell>
          <cell r="F90" t="str">
            <v>无虫蛀，无霉变，挑选，无杂质，长6-20mm，直径3-10mm。</v>
          </cell>
        </row>
        <row r="91">
          <cell r="B91" t="str">
            <v>银柴胡</v>
          </cell>
          <cell r="C91" t="str">
            <v>段</v>
          </cell>
          <cell r="D91" t="str">
            <v>公斤</v>
          </cell>
          <cell r="E91" t="str">
            <v>宁夏</v>
          </cell>
          <cell r="F91" t="str">
            <v>切段，无异味，无虫蛀，直径0.5-2.5cm，厚2-4mm。</v>
          </cell>
        </row>
        <row r="92">
          <cell r="B92" t="str">
            <v>小茴香</v>
          </cell>
          <cell r="C92" t="str">
            <v>净选</v>
          </cell>
          <cell r="D92" t="str">
            <v>公斤</v>
          </cell>
          <cell r="E92" t="str">
            <v>甘肃</v>
          </cell>
          <cell r="F92" t="str">
            <v>选装，干净，无虫蛀，无霉变。</v>
          </cell>
        </row>
        <row r="93">
          <cell r="B93" t="str">
            <v>锁阳</v>
          </cell>
          <cell r="C93" t="str">
            <v>净片</v>
          </cell>
          <cell r="D93" t="str">
            <v>公斤</v>
          </cell>
          <cell r="E93" t="str">
            <v>内蒙古</v>
          </cell>
          <cell r="F93" t="str">
            <v>干净，无虫蛀，无霉变，直径1.5-5cm，厚1-2mm。</v>
          </cell>
        </row>
        <row r="94">
          <cell r="B94" t="str">
            <v>赤芍</v>
          </cell>
          <cell r="C94" t="str">
            <v>片</v>
          </cell>
          <cell r="D94" t="str">
            <v>公斤</v>
          </cell>
          <cell r="E94" t="str">
            <v>湖南</v>
          </cell>
          <cell r="F94" t="str">
            <v>洗净，去杂质，挑选，切片，直径1-3cm。</v>
          </cell>
        </row>
        <row r="95">
          <cell r="B95" t="str">
            <v>槐花</v>
          </cell>
          <cell r="C95" t="str">
            <v>清炒</v>
          </cell>
          <cell r="D95" t="str">
            <v>公斤</v>
          </cell>
          <cell r="E95" t="str">
            <v>江苏</v>
          </cell>
          <cell r="F95" t="str">
            <v>无虫蛀，无霉变，无杂质。</v>
          </cell>
        </row>
        <row r="96">
          <cell r="B96" t="str">
            <v>黄芪(片)</v>
          </cell>
          <cell r="C96" t="str">
            <v>片</v>
          </cell>
          <cell r="D96" t="str">
            <v>公斤</v>
          </cell>
          <cell r="E96" t="str">
            <v>甘肃</v>
          </cell>
          <cell r="F96" t="str">
            <v>去杂质，直径1-3.5cm，厚2-4mm，无虫蛀，无霉变。</v>
          </cell>
        </row>
        <row r="97">
          <cell r="B97" t="str">
            <v>苍术(麸炒)</v>
          </cell>
          <cell r="C97" t="str">
            <v>麸炒</v>
          </cell>
          <cell r="D97" t="str">
            <v>公斤</v>
          </cell>
          <cell r="E97" t="str">
            <v>内蒙古</v>
          </cell>
          <cell r="F97" t="str">
            <v>无虫蛀，霉变，无杂质，直径1-2cm，厚2-4mm。</v>
          </cell>
        </row>
        <row r="98">
          <cell r="B98" t="str">
            <v>龙胆草</v>
          </cell>
          <cell r="C98" t="str">
            <v>段</v>
          </cell>
          <cell r="D98" t="str">
            <v>公斤</v>
          </cell>
          <cell r="E98" t="str">
            <v>四川</v>
          </cell>
          <cell r="F98" t="str">
            <v>无虫蛀，无霉变，根及根茎。</v>
          </cell>
        </row>
        <row r="99">
          <cell r="B99" t="str">
            <v>穿山龙</v>
          </cell>
          <cell r="C99" t="str">
            <v>净选</v>
          </cell>
          <cell r="D99" t="str">
            <v>公斤</v>
          </cell>
          <cell r="E99" t="str">
            <v>黑龙江</v>
          </cell>
          <cell r="F99" t="str">
            <v>切厚片 ，干净，无杂质，直径1.0-1.5cm，厚2-4mm。</v>
          </cell>
        </row>
        <row r="100">
          <cell r="B100" t="str">
            <v>秦皮</v>
          </cell>
          <cell r="C100" t="str">
            <v>段</v>
          </cell>
          <cell r="D100" t="str">
            <v>公斤</v>
          </cell>
          <cell r="E100" t="str">
            <v>陕西</v>
          </cell>
          <cell r="F100" t="str">
            <v>选装，干净，无虫蛀，无霉变。</v>
          </cell>
        </row>
        <row r="101">
          <cell r="B101" t="str">
            <v>麻黄根</v>
          </cell>
          <cell r="C101" t="str">
            <v>段、片</v>
          </cell>
          <cell r="D101" t="str">
            <v>公斤</v>
          </cell>
          <cell r="E101" t="str">
            <v>内蒙</v>
          </cell>
          <cell r="F101" t="str">
            <v>干净，无杂质，无虫蛀，无霉变，直径0.5-1.5。</v>
          </cell>
        </row>
        <row r="102">
          <cell r="B102" t="str">
            <v>垂盆草</v>
          </cell>
          <cell r="C102" t="str">
            <v>段</v>
          </cell>
          <cell r="D102" t="str">
            <v>公斤</v>
          </cell>
          <cell r="E102" t="str">
            <v>河北</v>
          </cell>
          <cell r="F102" t="str">
            <v>选装，干净，无虫蛀，无霉变，段长10-15mm。</v>
          </cell>
        </row>
        <row r="103">
          <cell r="B103" t="str">
            <v>白藓皮</v>
          </cell>
          <cell r="C103" t="str">
            <v>选切段</v>
          </cell>
          <cell r="D103" t="str">
            <v>公斤</v>
          </cell>
          <cell r="E103" t="str">
            <v>辽宁</v>
          </cell>
          <cell r="F103" t="str">
            <v>去芯，选片。</v>
          </cell>
        </row>
        <row r="104">
          <cell r="B104" t="str">
            <v>香薷</v>
          </cell>
          <cell r="C104" t="str">
            <v>净段</v>
          </cell>
          <cell r="D104" t="str">
            <v>公斤</v>
          </cell>
          <cell r="E104" t="str">
            <v>广西</v>
          </cell>
          <cell r="F104" t="str">
            <v>无虫蛀，无霉变，切段，无杂质，无灰分。</v>
          </cell>
        </row>
        <row r="105">
          <cell r="B105" t="str">
            <v>旋覆花</v>
          </cell>
          <cell r="C105" t="str">
            <v>净选</v>
          </cell>
          <cell r="D105" t="str">
            <v>公斤</v>
          </cell>
          <cell r="E105" t="str">
            <v>贵州</v>
          </cell>
          <cell r="F105" t="str">
            <v>选装，无杂质，无霉变。</v>
          </cell>
        </row>
        <row r="106">
          <cell r="B106" t="str">
            <v>炒僵蚕</v>
          </cell>
          <cell r="C106" t="str">
            <v>麸炒</v>
          </cell>
          <cell r="D106" t="str">
            <v>公斤</v>
          </cell>
          <cell r="E106" t="str">
            <v>广东</v>
          </cell>
          <cell r="F106" t="str">
            <v>麸炒，无灰分，长2-5cm，直径0.5-0.7cm。</v>
          </cell>
        </row>
        <row r="107">
          <cell r="B107" t="str">
            <v>大蓟</v>
          </cell>
          <cell r="C107" t="str">
            <v>段</v>
          </cell>
          <cell r="D107" t="str">
            <v>公斤</v>
          </cell>
          <cell r="E107" t="str">
            <v>河北</v>
          </cell>
          <cell r="F107" t="str">
            <v>干净，无杂质，无霉变灰碎，长10-15mm。</v>
          </cell>
        </row>
        <row r="108">
          <cell r="B108" t="str">
            <v>刘寄奴</v>
          </cell>
          <cell r="C108" t="str">
            <v>净段</v>
          </cell>
          <cell r="D108" t="str">
            <v>公斤</v>
          </cell>
          <cell r="E108" t="str">
            <v>贵州</v>
          </cell>
          <cell r="F108" t="str">
            <v>身干，无虫蛀，霉变，无杂草，茎段直径3-4mm。</v>
          </cell>
        </row>
        <row r="109">
          <cell r="B109" t="str">
            <v>墨旱莲</v>
          </cell>
          <cell r="C109" t="str">
            <v>段</v>
          </cell>
          <cell r="D109" t="str">
            <v>公斤</v>
          </cell>
          <cell r="E109" t="str">
            <v>贵州</v>
          </cell>
          <cell r="F109" t="str">
            <v>切段，干净，无杂质，无虫蛀，无霉变。</v>
          </cell>
        </row>
        <row r="110">
          <cell r="B110" t="str">
            <v>荆芥</v>
          </cell>
          <cell r="C110" t="str">
            <v>断</v>
          </cell>
          <cell r="D110" t="str">
            <v>公斤</v>
          </cell>
          <cell r="E110" t="str">
            <v>江苏</v>
          </cell>
          <cell r="F110" t="str">
            <v>切段，干净，无杂质。</v>
          </cell>
        </row>
        <row r="111">
          <cell r="B111" t="str">
            <v>女贞子(蒸)</v>
          </cell>
          <cell r="C111" t="str">
            <v>蒸制</v>
          </cell>
          <cell r="D111" t="str">
            <v>公斤</v>
          </cell>
          <cell r="E111" t="str">
            <v>四川</v>
          </cell>
          <cell r="F111" t="str">
            <v>酒蒸，灰黑色，长6-8.5mm，直径3.5-5.5mm。</v>
          </cell>
        </row>
        <row r="112">
          <cell r="B112" t="str">
            <v>金樱子</v>
          </cell>
          <cell r="C112" t="str">
            <v>打碎</v>
          </cell>
          <cell r="D112" t="str">
            <v>公斤</v>
          </cell>
          <cell r="E112" t="str">
            <v>贵州</v>
          </cell>
          <cell r="F112" t="str">
            <v>净选，颗粒均匀，无虫蛀，打碎。</v>
          </cell>
        </row>
        <row r="113">
          <cell r="B113" t="str">
            <v>谷精草</v>
          </cell>
          <cell r="C113" t="str">
            <v>段</v>
          </cell>
          <cell r="D113" t="str">
            <v>公斤</v>
          </cell>
          <cell r="E113" t="str">
            <v>江苏</v>
          </cell>
          <cell r="F113" t="str">
            <v>选装，干净，无虫蛀，无霉变。</v>
          </cell>
        </row>
        <row r="114">
          <cell r="B114" t="str">
            <v>蒲黄炭</v>
          </cell>
          <cell r="C114" t="str">
            <v>炒</v>
          </cell>
          <cell r="D114" t="str">
            <v>公斤</v>
          </cell>
          <cell r="E114" t="str">
            <v>江苏</v>
          </cell>
          <cell r="F114" t="str">
            <v>细粉，无杂质，无霉变。</v>
          </cell>
        </row>
        <row r="115">
          <cell r="B115" t="str">
            <v>徐长卿</v>
          </cell>
          <cell r="C115" t="str">
            <v>段</v>
          </cell>
          <cell r="D115" t="str">
            <v>公斤</v>
          </cell>
          <cell r="E115" t="str">
            <v>四川</v>
          </cell>
          <cell r="F115" t="str">
            <v>切段，干净，无杂质，无虫蛀，无霉变，直径2-4mm，长10-15mm。</v>
          </cell>
        </row>
        <row r="116">
          <cell r="B116" t="str">
            <v>络石藤</v>
          </cell>
          <cell r="C116" t="str">
            <v>切段</v>
          </cell>
          <cell r="D116" t="str">
            <v>公斤</v>
          </cell>
          <cell r="E116" t="str">
            <v>江苏</v>
          </cell>
          <cell r="F116" t="str">
            <v>段，无灰碎，无杂质。</v>
          </cell>
        </row>
        <row r="117">
          <cell r="B117" t="str">
            <v>三棱(醋)</v>
          </cell>
          <cell r="C117" t="str">
            <v>醋炙、打碎</v>
          </cell>
          <cell r="D117" t="str">
            <v>公斤</v>
          </cell>
          <cell r="E117" t="str">
            <v>河南</v>
          </cell>
          <cell r="F117" t="str">
            <v>醋炙，片型均匀，直径2-4cm，厚1-2mm，无杂质，无霉变，无虫蛀。</v>
          </cell>
        </row>
        <row r="118">
          <cell r="B118" t="str">
            <v>虎杖</v>
          </cell>
          <cell r="C118" t="str">
            <v>片</v>
          </cell>
          <cell r="D118" t="str">
            <v>公斤</v>
          </cell>
          <cell r="E118" t="str">
            <v>四川</v>
          </cell>
          <cell r="F118" t="str">
            <v>选装，干净，无虫蛀，无霉变，直径0.5-2.5cm，厚2-4mm。</v>
          </cell>
        </row>
        <row r="119">
          <cell r="B119" t="str">
            <v>薄荷</v>
          </cell>
          <cell r="C119" t="str">
            <v>段</v>
          </cell>
          <cell r="D119" t="str">
            <v>公斤</v>
          </cell>
          <cell r="E119" t="str">
            <v>四川</v>
          </cell>
          <cell r="F119" t="str">
            <v>干净，无虫蛀，无霉变，长10-15mm。</v>
          </cell>
        </row>
        <row r="120">
          <cell r="B120" t="str">
            <v>芡实</v>
          </cell>
          <cell r="C120" t="str">
            <v>打碎</v>
          </cell>
          <cell r="D120" t="str">
            <v>公斤</v>
          </cell>
          <cell r="E120" t="str">
            <v>广西</v>
          </cell>
          <cell r="F120" t="str">
            <v>干净，无虫蛀，无霉变，直径5～8mm。</v>
          </cell>
        </row>
        <row r="121">
          <cell r="B121" t="str">
            <v>夏枯草</v>
          </cell>
          <cell r="C121" t="str">
            <v>净段</v>
          </cell>
          <cell r="D121" t="str">
            <v>公斤</v>
          </cell>
          <cell r="E121" t="str">
            <v>广西</v>
          </cell>
          <cell r="F121" t="str">
            <v>全花，无杂质，段，无灰碎，直径0.8-1.5cm，长1.5-8cm。</v>
          </cell>
        </row>
        <row r="122">
          <cell r="B122" t="str">
            <v>灯芯草</v>
          </cell>
          <cell r="C122" t="str">
            <v>段</v>
          </cell>
          <cell r="D122" t="str">
            <v>公斤</v>
          </cell>
          <cell r="E122" t="str">
            <v>江苏</v>
          </cell>
          <cell r="F122" t="str">
            <v>切段，无杂质，颜色白色，无虫蛀，无霉变，直径0.1-0.3cm，长约2-5cm。</v>
          </cell>
        </row>
        <row r="123">
          <cell r="B123" t="str">
            <v>鹿角霜</v>
          </cell>
          <cell r="C123" t="str">
            <v>粉</v>
          </cell>
          <cell r="D123" t="str">
            <v>公斤</v>
          </cell>
          <cell r="E123" t="str">
            <v>吉林</v>
          </cell>
          <cell r="F123" t="str">
            <v>选装，干净，无虫蛀，无霉变，打粉。</v>
          </cell>
        </row>
        <row r="124">
          <cell r="B124" t="str">
            <v>鹿茸</v>
          </cell>
          <cell r="C124" t="str">
            <v>净选</v>
          </cell>
          <cell r="D124" t="str">
            <v>公斤</v>
          </cell>
          <cell r="E124" t="str">
            <v>吉林</v>
          </cell>
          <cell r="F124" t="str">
            <v>带血鹿茸，选装片，无异味，厚1-2mm。</v>
          </cell>
        </row>
        <row r="125">
          <cell r="B125" t="str">
            <v>马勃</v>
          </cell>
          <cell r="C125" t="str">
            <v>白</v>
          </cell>
          <cell r="D125" t="str">
            <v>公斤</v>
          </cell>
          <cell r="E125" t="str">
            <v>内蒙</v>
          </cell>
          <cell r="F125" t="str">
            <v>无虫蛀，霉变，异味，色均，块。</v>
          </cell>
        </row>
        <row r="126">
          <cell r="B126" t="str">
            <v>大血藤</v>
          </cell>
          <cell r="C126" t="str">
            <v>片</v>
          </cell>
          <cell r="D126" t="str">
            <v>公斤</v>
          </cell>
          <cell r="E126" t="str">
            <v>贵州</v>
          </cell>
          <cell r="F126" t="str">
            <v>切片，片型均匀，无灰分，直径2-3cm。</v>
          </cell>
        </row>
        <row r="127">
          <cell r="B127" t="str">
            <v>千里光</v>
          </cell>
          <cell r="C127" t="str">
            <v>段</v>
          </cell>
          <cell r="D127" t="str">
            <v>公斤</v>
          </cell>
          <cell r="E127" t="str">
            <v>湖南</v>
          </cell>
          <cell r="F127" t="str">
            <v>干净，无杂质，无霉变灰碎。，长5-15mm。</v>
          </cell>
        </row>
        <row r="128">
          <cell r="B128" t="str">
            <v>野菊花</v>
          </cell>
          <cell r="C128" t="str">
            <v>净选</v>
          </cell>
          <cell r="D128" t="str">
            <v>公斤</v>
          </cell>
          <cell r="E128" t="str">
            <v>四川</v>
          </cell>
          <cell r="F128" t="str">
            <v>选装，干净，无虫蛀，无霉变。</v>
          </cell>
        </row>
        <row r="129">
          <cell r="B129" t="str">
            <v>半枝莲</v>
          </cell>
          <cell r="C129" t="str">
            <v>净段</v>
          </cell>
          <cell r="D129" t="str">
            <v>公斤</v>
          </cell>
          <cell r="E129" t="str">
            <v>河南</v>
          </cell>
          <cell r="F129" t="str">
            <v>切段，干净，无杂质，长10-15mm。</v>
          </cell>
        </row>
        <row r="130">
          <cell r="B130" t="str">
            <v>远志(蜜)</v>
          </cell>
          <cell r="C130" t="str">
            <v>蜜炙</v>
          </cell>
          <cell r="D130" t="str">
            <v>公斤</v>
          </cell>
          <cell r="E130" t="str">
            <v>山西</v>
          </cell>
          <cell r="F130" t="str">
            <v>选装，蜜炙，去芯，无虫蛀，无霉变，直径0.3-0.8cm，长10-15mm，不粘手。</v>
          </cell>
        </row>
        <row r="131">
          <cell r="B131" t="str">
            <v>玉竹</v>
          </cell>
          <cell r="C131" t="str">
            <v>片</v>
          </cell>
          <cell r="D131" t="str">
            <v>公斤</v>
          </cell>
          <cell r="E131" t="str">
            <v>湖南</v>
          </cell>
          <cell r="F131" t="str">
            <v>选装，干净，无虫蛀，无霉变，直径0.3-1.6。</v>
          </cell>
        </row>
        <row r="132">
          <cell r="B132" t="str">
            <v>莲子</v>
          </cell>
          <cell r="C132" t="str">
            <v>净选</v>
          </cell>
          <cell r="D132" t="str">
            <v>公斤</v>
          </cell>
          <cell r="E132" t="str">
            <v>湖南</v>
          </cell>
          <cell r="F132" t="str">
            <v>干净，无虫蛀，无霉变，长1.2-1.8cm，直径0.8-1.4cm，打破。</v>
          </cell>
        </row>
        <row r="133">
          <cell r="B133" t="str">
            <v>粉葛</v>
          </cell>
          <cell r="C133" t="str">
            <v>丁</v>
          </cell>
          <cell r="D133" t="str">
            <v>公斤</v>
          </cell>
          <cell r="E133" t="str">
            <v>广西</v>
          </cell>
          <cell r="F133" t="str">
            <v>白丁，颗粒均匀，无霉变，8-12mm块。</v>
          </cell>
        </row>
        <row r="134">
          <cell r="B134" t="str">
            <v>蜈蚣[1条/条]</v>
          </cell>
          <cell r="C134" t="str">
            <v>15公分</v>
          </cell>
          <cell r="D134" t="str">
            <v>条</v>
          </cell>
          <cell r="E134" t="str">
            <v>湖北</v>
          </cell>
          <cell r="F134" t="str">
            <v>干净，无虫蛀，无霉变。</v>
          </cell>
        </row>
        <row r="135">
          <cell r="B135" t="str">
            <v>仙鹤草</v>
          </cell>
          <cell r="C135" t="str">
            <v>净段</v>
          </cell>
          <cell r="D135" t="str">
            <v>公斤</v>
          </cell>
          <cell r="E135" t="str">
            <v>云南</v>
          </cell>
          <cell r="F135" t="str">
            <v>选装，干净，无虫蛀，无霉变，长10-15mm。</v>
          </cell>
        </row>
        <row r="136">
          <cell r="B136" t="str">
            <v>密蒙花</v>
          </cell>
          <cell r="C136" t="str">
            <v>密炙</v>
          </cell>
          <cell r="D136" t="str">
            <v>公斤</v>
          </cell>
          <cell r="E136" t="str">
            <v>贵州</v>
          </cell>
          <cell r="F136" t="str">
            <v>无虫蛀，无霉变。</v>
          </cell>
        </row>
        <row r="137">
          <cell r="B137" t="str">
            <v>射干</v>
          </cell>
          <cell r="C137" t="str">
            <v>片</v>
          </cell>
          <cell r="D137" t="str">
            <v>公斤</v>
          </cell>
          <cell r="E137" t="str">
            <v>河北</v>
          </cell>
          <cell r="F137" t="str">
            <v>切片，片均匀，干净，无虫蛀，直径1-2cm，厚1-2mm。</v>
          </cell>
        </row>
        <row r="138">
          <cell r="B138" t="str">
            <v>鳖甲</v>
          </cell>
          <cell r="C138" t="str">
            <v>砂烫、醋制、打粉</v>
          </cell>
          <cell r="D138" t="str">
            <v>公斤</v>
          </cell>
          <cell r="E138" t="str">
            <v>江苏</v>
          </cell>
          <cell r="F138" t="str">
            <v>干净，无虫蛀，无霉变。</v>
          </cell>
        </row>
        <row r="139">
          <cell r="B139" t="str">
            <v>防风</v>
          </cell>
          <cell r="C139" t="str">
            <v>片</v>
          </cell>
          <cell r="D139" t="str">
            <v>公斤</v>
          </cell>
          <cell r="E139" t="str">
            <v>河北</v>
          </cell>
          <cell r="F139" t="str">
            <v>选装，干净，无虫蛀，无霉变，直径1-2cm。</v>
          </cell>
        </row>
        <row r="140">
          <cell r="B140" t="str">
            <v>石苇</v>
          </cell>
          <cell r="C140" t="str">
            <v>切段</v>
          </cell>
          <cell r="D140" t="str">
            <v>公斤</v>
          </cell>
          <cell r="E140" t="str">
            <v>四川</v>
          </cell>
          <cell r="F140" t="str">
            <v>切段，干净，无杂质，长5-15mm。</v>
          </cell>
        </row>
        <row r="141">
          <cell r="B141" t="str">
            <v>红花</v>
          </cell>
          <cell r="C141" t="str">
            <v>净选</v>
          </cell>
          <cell r="D141" t="str">
            <v>公斤</v>
          </cell>
          <cell r="E141" t="str">
            <v>新疆</v>
          </cell>
          <cell r="F141" t="str">
            <v>选装，干净，无虫蛀，无霉变。</v>
          </cell>
        </row>
        <row r="142">
          <cell r="B142" t="str">
            <v>辛荑花</v>
          </cell>
          <cell r="C142" t="str">
            <v>净制</v>
          </cell>
          <cell r="D142" t="str">
            <v>公斤</v>
          </cell>
          <cell r="E142" t="str">
            <v>河南</v>
          </cell>
          <cell r="F142" t="str">
            <v>选装，干净，无虫蛀，无霉变。</v>
          </cell>
        </row>
        <row r="143">
          <cell r="B143" t="str">
            <v>醋南五味子</v>
          </cell>
          <cell r="C143" t="str">
            <v>醋炙</v>
          </cell>
          <cell r="D143" t="str">
            <v>公斤</v>
          </cell>
          <cell r="E143" t="str">
            <v>江西</v>
          </cell>
          <cell r="F143" t="str">
            <v>选装，干净，无虫蛀，无霉变。</v>
          </cell>
        </row>
        <row r="144">
          <cell r="B144" t="str">
            <v>鹤虱</v>
          </cell>
          <cell r="C144" t="str">
            <v>粒</v>
          </cell>
          <cell r="D144" t="str">
            <v>公斤</v>
          </cell>
          <cell r="E144" t="str">
            <v>河南</v>
          </cell>
          <cell r="F144" t="str">
            <v>选装，干净，无虫蛀，无霉变。</v>
          </cell>
        </row>
        <row r="145">
          <cell r="B145" t="str">
            <v>刺疾藜</v>
          </cell>
          <cell r="C145" t="str">
            <v>净选</v>
          </cell>
          <cell r="D145" t="str">
            <v>公斤</v>
          </cell>
          <cell r="E145" t="str">
            <v>河南</v>
          </cell>
          <cell r="F145" t="str">
            <v>干净，无虫蛀，无霉变。</v>
          </cell>
        </row>
        <row r="146">
          <cell r="B146" t="str">
            <v>牛膝</v>
          </cell>
          <cell r="C146" t="str">
            <v>酒炙、片、段</v>
          </cell>
          <cell r="D146" t="str">
            <v>公斤</v>
          </cell>
          <cell r="E146" t="str">
            <v>河南</v>
          </cell>
          <cell r="F146" t="str">
            <v>洗净，去杂质，切段，直径0.4-1cm，长5-10mm。</v>
          </cell>
        </row>
        <row r="147">
          <cell r="B147" t="str">
            <v>山药</v>
          </cell>
          <cell r="C147" t="str">
            <v>片</v>
          </cell>
          <cell r="D147" t="str">
            <v>公斤</v>
          </cell>
          <cell r="E147" t="str">
            <v>河南</v>
          </cell>
          <cell r="F147" t="str">
            <v>片均匀，无霉变，直径2-6cm。</v>
          </cell>
        </row>
        <row r="148">
          <cell r="B148" t="str">
            <v>紫菀(蜜炙)</v>
          </cell>
          <cell r="C148" t="str">
            <v>蜜炙</v>
          </cell>
          <cell r="D148" t="str">
            <v>公斤</v>
          </cell>
          <cell r="E148" t="str">
            <v>河北</v>
          </cell>
          <cell r="F148" t="str">
            <v>无杂质，切片，蜜炙。</v>
          </cell>
        </row>
        <row r="149">
          <cell r="B149" t="str">
            <v>大青叶</v>
          </cell>
          <cell r="C149" t="str">
            <v>段</v>
          </cell>
          <cell r="D149" t="str">
            <v>公斤</v>
          </cell>
          <cell r="E149" t="str">
            <v>河北</v>
          </cell>
          <cell r="F149" t="str">
            <v>选装无杂质，长5-15mm。</v>
          </cell>
        </row>
        <row r="150">
          <cell r="B150" t="str">
            <v>盐知母</v>
          </cell>
          <cell r="C150" t="str">
            <v>炒片</v>
          </cell>
          <cell r="D150" t="str">
            <v>公斤</v>
          </cell>
          <cell r="E150" t="str">
            <v>河北</v>
          </cell>
          <cell r="F150" t="str">
            <v>片均匀，无虫蛀，无霉变，直径0.8-1.5cm，厚2-4mm。</v>
          </cell>
        </row>
        <row r="151">
          <cell r="B151" t="str">
            <v>代赭石</v>
          </cell>
          <cell r="C151" t="str">
            <v>粉</v>
          </cell>
          <cell r="D151" t="str">
            <v>公斤</v>
          </cell>
          <cell r="E151" t="str">
            <v>山西</v>
          </cell>
          <cell r="F151" t="str">
            <v>粉。</v>
          </cell>
        </row>
        <row r="152">
          <cell r="B152" t="str">
            <v>地肤子(籽)</v>
          </cell>
          <cell r="C152" t="str">
            <v>净选</v>
          </cell>
          <cell r="D152" t="str">
            <v>公斤</v>
          </cell>
          <cell r="E152" t="str">
            <v>四川</v>
          </cell>
          <cell r="F152" t="str">
            <v>选装，干净，无虫蛀，无霉变。</v>
          </cell>
        </row>
        <row r="153">
          <cell r="B153" t="str">
            <v>麻黄(蜜)</v>
          </cell>
          <cell r="C153" t="str">
            <v>蜜炙</v>
          </cell>
          <cell r="D153" t="str">
            <v>公斤</v>
          </cell>
          <cell r="E153" t="str">
            <v>内蒙</v>
          </cell>
          <cell r="F153" t="str">
            <v>蜜炙，无灰分。</v>
          </cell>
        </row>
        <row r="154">
          <cell r="B154" t="str">
            <v>磁石</v>
          </cell>
          <cell r="C154" t="str">
            <v>打粉</v>
          </cell>
          <cell r="D154" t="str">
            <v>公斤</v>
          </cell>
          <cell r="E154" t="str">
            <v>四川</v>
          </cell>
          <cell r="F154" t="str">
            <v>粉。</v>
          </cell>
        </row>
        <row r="155">
          <cell r="B155" t="str">
            <v>黄精</v>
          </cell>
          <cell r="C155" t="str">
            <v>酒制、片</v>
          </cell>
          <cell r="D155" t="str">
            <v>公斤</v>
          </cell>
          <cell r="E155" t="str">
            <v>四川</v>
          </cell>
          <cell r="F155" t="str">
            <v>切片，干净，无虫蛀，无霉变，厚2-4mm。</v>
          </cell>
        </row>
        <row r="156">
          <cell r="B156" t="str">
            <v>郁李仁</v>
          </cell>
          <cell r="C156" t="str">
            <v>净选</v>
          </cell>
          <cell r="D156" t="str">
            <v>公斤</v>
          </cell>
          <cell r="E156" t="str">
            <v>辽宁</v>
          </cell>
          <cell r="F156" t="str">
            <v>干净，无虫蛀，无霉变，长5-8mm，直径3-5mm。</v>
          </cell>
        </row>
        <row r="157">
          <cell r="B157" t="str">
            <v>柴胡（北）</v>
          </cell>
          <cell r="C157" t="str">
            <v>段、片</v>
          </cell>
          <cell r="D157" t="str">
            <v>公斤</v>
          </cell>
          <cell r="E157" t="str">
            <v>陕西</v>
          </cell>
          <cell r="F157" t="str">
            <v>洗净，切片，去杂质和残茎，直径0.3-0.8cm，厚2-4mm。</v>
          </cell>
        </row>
        <row r="158">
          <cell r="B158" t="str">
            <v>柿蒂</v>
          </cell>
          <cell r="C158" t="str">
            <v>片</v>
          </cell>
          <cell r="D158" t="str">
            <v>公斤</v>
          </cell>
          <cell r="E158" t="str">
            <v>河南</v>
          </cell>
          <cell r="F158" t="str">
            <v>切片，干净，无虫蛀，无霉变，直径1.5-2.5cm。</v>
          </cell>
        </row>
        <row r="159">
          <cell r="B159" t="str">
            <v>百合</v>
          </cell>
          <cell r="C159" t="str">
            <v>净选</v>
          </cell>
          <cell r="D159" t="str">
            <v>公斤</v>
          </cell>
          <cell r="E159" t="str">
            <v>湖南</v>
          </cell>
          <cell r="F159" t="str">
            <v>片均匀，无霉变，长2-5cm，宽1-2cm，中部厚1.3-4mm。</v>
          </cell>
        </row>
        <row r="160">
          <cell r="B160" t="str">
            <v>珍珠母(煅)</v>
          </cell>
          <cell r="C160" t="str">
            <v>煅粉</v>
          </cell>
          <cell r="D160" t="str">
            <v>公斤</v>
          </cell>
          <cell r="E160" t="str">
            <v>浙江</v>
          </cell>
          <cell r="F160" t="str">
            <v>粉。</v>
          </cell>
        </row>
        <row r="161">
          <cell r="B161" t="str">
            <v>槟榔</v>
          </cell>
          <cell r="C161" t="str">
            <v>薄片</v>
          </cell>
          <cell r="D161" t="str">
            <v>公斤</v>
          </cell>
          <cell r="E161" t="str">
            <v>海南</v>
          </cell>
          <cell r="F161" t="str">
            <v>身干，无虫蛀，霉变，无杂质，油片。</v>
          </cell>
        </row>
        <row r="162">
          <cell r="B162" t="str">
            <v>丁香</v>
          </cell>
          <cell r="C162" t="str">
            <v>净选</v>
          </cell>
          <cell r="D162" t="str">
            <v>公斤</v>
          </cell>
          <cell r="E162" t="str">
            <v>广东</v>
          </cell>
          <cell r="F162" t="str">
            <v>选装，干净，无杂质，无霉变。，直径0.3-0.5cm，长1-2cm。</v>
          </cell>
        </row>
        <row r="163">
          <cell r="B163" t="str">
            <v>益智</v>
          </cell>
          <cell r="C163" t="str">
            <v>盐炙、打碎</v>
          </cell>
          <cell r="D163" t="str">
            <v>公斤</v>
          </cell>
          <cell r="E163" t="str">
            <v>海南</v>
          </cell>
          <cell r="F163" t="str">
            <v>选装，干净，无虫蛀，无霉变，破壳。</v>
          </cell>
        </row>
        <row r="164">
          <cell r="B164" t="str">
            <v>昆布</v>
          </cell>
          <cell r="C164" t="str">
            <v>净选</v>
          </cell>
          <cell r="D164" t="str">
            <v>公斤</v>
          </cell>
          <cell r="E164" t="str">
            <v>山东</v>
          </cell>
          <cell r="F164" t="str">
            <v>切片，干净，无虫蛀，无霉变，丝宽5-10mm。</v>
          </cell>
        </row>
        <row r="165">
          <cell r="B165" t="str">
            <v>白及</v>
          </cell>
          <cell r="C165" t="str">
            <v>片</v>
          </cell>
          <cell r="D165" t="str">
            <v>公斤</v>
          </cell>
          <cell r="E165" t="str">
            <v>贵州</v>
          </cell>
          <cell r="F165" t="str">
            <v>切片，干净，无虫蛀，无霉变，片厚1-2mm。</v>
          </cell>
        </row>
        <row r="166">
          <cell r="B166" t="str">
            <v>通草</v>
          </cell>
          <cell r="C166" t="str">
            <v>段</v>
          </cell>
          <cell r="D166" t="str">
            <v>公斤</v>
          </cell>
          <cell r="E166" t="str">
            <v>贵州</v>
          </cell>
          <cell r="F166" t="str">
            <v>无虫蛀，霉变，无杂质，色均，直径1-2.5cm，片厚2-4mm。</v>
          </cell>
        </row>
        <row r="167">
          <cell r="B167" t="str">
            <v>天麻(片)</v>
          </cell>
          <cell r="C167" t="str">
            <v>一级、片</v>
          </cell>
          <cell r="D167" t="str">
            <v>公斤</v>
          </cell>
          <cell r="E167" t="str">
            <v>贵州</v>
          </cell>
          <cell r="F167" t="str">
            <v>切片，片均匀。</v>
          </cell>
        </row>
        <row r="168">
          <cell r="B168" t="str">
            <v>杜仲(盐)</v>
          </cell>
          <cell r="C168" t="str">
            <v>盐炙、丝</v>
          </cell>
          <cell r="D168" t="str">
            <v>公斤</v>
          </cell>
          <cell r="E168" t="str">
            <v>贵州</v>
          </cell>
          <cell r="F168" t="str">
            <v>盐炙，刮皮，厚3-7mm，宽5-10mm。</v>
          </cell>
        </row>
        <row r="169">
          <cell r="B169" t="str">
            <v>天冬</v>
          </cell>
          <cell r="C169" t="str">
            <v>片</v>
          </cell>
          <cell r="D169" t="str">
            <v>公斤</v>
          </cell>
          <cell r="E169" t="str">
            <v>贵州</v>
          </cell>
          <cell r="F169" t="str">
            <v>无虫蛀，霉变，无杂质，油片，直径0.5-2cm，厚1-2mm。</v>
          </cell>
        </row>
        <row r="170">
          <cell r="B170" t="str">
            <v>吴茱萸</v>
          </cell>
          <cell r="C170" t="str">
            <v>净选</v>
          </cell>
          <cell r="D170" t="str">
            <v>公斤</v>
          </cell>
          <cell r="E170" t="str">
            <v>四川</v>
          </cell>
          <cell r="F170" t="str">
            <v>身干，无虫蛀，霉变，杂质3%，色均，直径2-5mm。</v>
          </cell>
        </row>
        <row r="171">
          <cell r="B171" t="str">
            <v>千年键</v>
          </cell>
          <cell r="C171" t="str">
            <v>片</v>
          </cell>
          <cell r="D171" t="str">
            <v>公斤</v>
          </cell>
          <cell r="E171" t="str">
            <v>广西</v>
          </cell>
          <cell r="F171" t="str">
            <v>片型均匀，无霉变，直径0.8-1.5cm，厚1-4mm，无虫蛀。</v>
          </cell>
        </row>
        <row r="172">
          <cell r="B172" t="str">
            <v>猫爪草</v>
          </cell>
          <cell r="C172" t="str">
            <v>净制</v>
          </cell>
          <cell r="D172" t="str">
            <v>公斤</v>
          </cell>
          <cell r="E172" t="str">
            <v>广西</v>
          </cell>
          <cell r="F172" t="str">
            <v>干净，无虫蛀，无霉变，长3-10mm，直径2-3mm。</v>
          </cell>
        </row>
        <row r="173">
          <cell r="B173" t="str">
            <v>勾藤</v>
          </cell>
          <cell r="C173" t="str">
            <v>段</v>
          </cell>
          <cell r="D173" t="str">
            <v>公斤</v>
          </cell>
          <cell r="E173" t="str">
            <v>贵州</v>
          </cell>
          <cell r="F173" t="str">
            <v>切段，无杂质，长2-3cm，直径0.2-0.5cm。</v>
          </cell>
        </row>
        <row r="174">
          <cell r="B174" t="str">
            <v>肉桂</v>
          </cell>
          <cell r="C174" t="str">
            <v>片</v>
          </cell>
          <cell r="D174" t="str">
            <v>公斤</v>
          </cell>
          <cell r="E174" t="str">
            <v>广西</v>
          </cell>
          <cell r="F174" t="str">
            <v>选装，干净，无虫蛀，无霉变，厚0.2-0.8cm。</v>
          </cell>
        </row>
        <row r="175">
          <cell r="B175" t="str">
            <v>鸡血藤</v>
          </cell>
          <cell r="C175" t="str">
            <v>片</v>
          </cell>
          <cell r="D175" t="str">
            <v>公斤</v>
          </cell>
          <cell r="E175" t="str">
            <v>广西</v>
          </cell>
          <cell r="F175" t="str">
            <v>选装，干净，无虫蛀，无霉变。</v>
          </cell>
        </row>
        <row r="176">
          <cell r="B176" t="str">
            <v>山豆根</v>
          </cell>
          <cell r="C176" t="str">
            <v>段、片</v>
          </cell>
          <cell r="D176" t="str">
            <v>公斤</v>
          </cell>
          <cell r="E176" t="str">
            <v>广西</v>
          </cell>
          <cell r="F176" t="str">
            <v>切厚片，豆腥味，无残茎及杂质，直径0.7-1.5cm，厚2-4mm。</v>
          </cell>
        </row>
        <row r="177">
          <cell r="B177" t="str">
            <v>大腹皮</v>
          </cell>
          <cell r="C177" t="str">
            <v>片</v>
          </cell>
          <cell r="D177" t="str">
            <v>公斤</v>
          </cell>
          <cell r="E177" t="str">
            <v>广东</v>
          </cell>
          <cell r="F177" t="str">
            <v>无虫蛀，无霉变，去净杂质。</v>
          </cell>
        </row>
        <row r="178">
          <cell r="B178" t="str">
            <v>化橘红</v>
          </cell>
          <cell r="C178" t="str">
            <v>丝</v>
          </cell>
          <cell r="D178" t="str">
            <v>公斤</v>
          </cell>
          <cell r="E178" t="str">
            <v>广东</v>
          </cell>
          <cell r="F178" t="str">
            <v>干净，无虫蛀，无霉变，厚0.2-0.5cm，丝宽5-10mm。</v>
          </cell>
        </row>
        <row r="179">
          <cell r="B179" t="str">
            <v>土茯苓</v>
          </cell>
          <cell r="C179" t="str">
            <v>片</v>
          </cell>
          <cell r="D179" t="str">
            <v>公斤</v>
          </cell>
          <cell r="E179" t="str">
            <v>四川</v>
          </cell>
          <cell r="F179" t="str">
            <v>片型均匀，无霉变，直径2-5cm，厚1-2mm。</v>
          </cell>
        </row>
        <row r="180">
          <cell r="B180" t="str">
            <v>胖大海</v>
          </cell>
          <cell r="C180" t="str">
            <v>净选</v>
          </cell>
          <cell r="D180" t="str">
            <v>公斤</v>
          </cell>
          <cell r="E180" t="str">
            <v>广西</v>
          </cell>
          <cell r="F180" t="str">
            <v>无虫蛀，无霉变，选装，颗粒均匀，长2-3cm，直径1-1.5cm，打破。</v>
          </cell>
        </row>
        <row r="181">
          <cell r="B181" t="str">
            <v>高良姜</v>
          </cell>
          <cell r="C181" t="str">
            <v>片</v>
          </cell>
          <cell r="D181" t="str">
            <v>公斤</v>
          </cell>
          <cell r="E181" t="str">
            <v>广东</v>
          </cell>
          <cell r="F181" t="str">
            <v>切片，无杂质，无虫蛀，无霉变，厚1-2mm。</v>
          </cell>
        </row>
        <row r="182">
          <cell r="B182" t="str">
            <v>海桐皮</v>
          </cell>
          <cell r="C182" t="str">
            <v>切段</v>
          </cell>
          <cell r="D182" t="str">
            <v>公斤</v>
          </cell>
          <cell r="E182" t="str">
            <v>贵州</v>
          </cell>
          <cell r="F182" t="str">
            <v>无虫蛀，无霉变，无灰碎，无杂质，丝宽2-10mm。</v>
          </cell>
        </row>
        <row r="183">
          <cell r="B183" t="str">
            <v>赤小豆</v>
          </cell>
          <cell r="C183" t="str">
            <v>种子</v>
          </cell>
          <cell r="D183" t="str">
            <v>公斤</v>
          </cell>
          <cell r="E183" t="str">
            <v>四川</v>
          </cell>
          <cell r="F183" t="str">
            <v>身干，无虫蛀，霉变，无杂质，色均。</v>
          </cell>
        </row>
        <row r="184">
          <cell r="B184" t="str">
            <v>苏木</v>
          </cell>
          <cell r="C184" t="str">
            <v>小条</v>
          </cell>
          <cell r="D184" t="str">
            <v>公斤</v>
          </cell>
          <cell r="E184" t="str">
            <v>广西</v>
          </cell>
          <cell r="F184" t="str">
            <v>切段，干净，无杂质。</v>
          </cell>
        </row>
        <row r="185">
          <cell r="B185" t="str">
            <v>荔枝核</v>
          </cell>
          <cell r="C185" t="str">
            <v>打碎</v>
          </cell>
          <cell r="D185" t="str">
            <v>公斤</v>
          </cell>
          <cell r="E185" t="str">
            <v>四川</v>
          </cell>
          <cell r="F185" t="str">
            <v>无霉变，干净，无杂质，无虫蛀，捣碎。</v>
          </cell>
        </row>
        <row r="186">
          <cell r="B186" t="str">
            <v>桑寄生</v>
          </cell>
          <cell r="C186" t="str">
            <v>段</v>
          </cell>
          <cell r="D186" t="str">
            <v>公斤</v>
          </cell>
          <cell r="E186" t="str">
            <v>四川</v>
          </cell>
          <cell r="F186" t="str">
            <v>选装，干净，无虫蛀，无霉变。带嫩叶，直径0.2-1cm，长5-10mm。</v>
          </cell>
        </row>
        <row r="187">
          <cell r="B187" t="str">
            <v>盐巴戟天</v>
          </cell>
          <cell r="C187" t="str">
            <v>盐制.段</v>
          </cell>
          <cell r="D187" t="str">
            <v>公斤</v>
          </cell>
          <cell r="E187" t="str">
            <v>广东</v>
          </cell>
          <cell r="F187" t="str">
            <v>干净，无虫蛀，无霉变，直径0.5-2cm。</v>
          </cell>
        </row>
        <row r="188">
          <cell r="B188" t="str">
            <v>石决明</v>
          </cell>
          <cell r="C188" t="str">
            <v>煅、打粉</v>
          </cell>
          <cell r="D188" t="str">
            <v>公斤</v>
          </cell>
          <cell r="E188" t="str">
            <v>广西</v>
          </cell>
          <cell r="F188" t="str">
            <v>粉，无虫蛀，无霉变，不规则的碎块。灰白色，有珍珠样彩色光泽。质坚硬。除去杂质，。</v>
          </cell>
        </row>
        <row r="189">
          <cell r="B189" t="str">
            <v>穿心莲</v>
          </cell>
          <cell r="C189" t="str">
            <v>段</v>
          </cell>
          <cell r="D189" t="str">
            <v>公斤</v>
          </cell>
          <cell r="E189" t="str">
            <v>广西</v>
          </cell>
          <cell r="F189" t="str">
            <v>无灰碎，无杂质。</v>
          </cell>
        </row>
        <row r="190">
          <cell r="B190" t="str">
            <v>丝瓜络</v>
          </cell>
          <cell r="C190" t="str">
            <v>丝</v>
          </cell>
          <cell r="D190" t="str">
            <v>公斤</v>
          </cell>
          <cell r="E190" t="str">
            <v>四川</v>
          </cell>
          <cell r="F190" t="str">
            <v>身干，无虫蛀，霉变，无杂质，，直径7-10cm，长10-15mm。</v>
          </cell>
        </row>
        <row r="191">
          <cell r="B191" t="str">
            <v>白茅根</v>
          </cell>
          <cell r="C191" t="str">
            <v>段</v>
          </cell>
          <cell r="D191" t="str">
            <v>公斤</v>
          </cell>
          <cell r="E191" t="str">
            <v>贵州</v>
          </cell>
          <cell r="F191" t="str">
            <v>切段，干净，无杂质，直径0.2-0.4cm，长10-15mm。</v>
          </cell>
        </row>
        <row r="192">
          <cell r="B192" t="str">
            <v>板蓝根</v>
          </cell>
          <cell r="C192" t="str">
            <v>段片</v>
          </cell>
          <cell r="D192" t="str">
            <v>公斤</v>
          </cell>
          <cell r="E192" t="str">
            <v>河北</v>
          </cell>
          <cell r="F192" t="str">
            <v>无虫蛀，霉变，无杂质，直径0.5-1cm，厚2-4mm。</v>
          </cell>
        </row>
        <row r="193">
          <cell r="B193" t="str">
            <v>扁蓄</v>
          </cell>
          <cell r="C193" t="str">
            <v>净段</v>
          </cell>
          <cell r="D193" t="str">
            <v>公斤</v>
          </cell>
          <cell r="E193" t="str">
            <v>贵州</v>
          </cell>
          <cell r="F193" t="str">
            <v>切段，无杂质，直径0.2-0.3cm，长5-10mm。</v>
          </cell>
        </row>
        <row r="194">
          <cell r="B194" t="str">
            <v>侧柏叶(炒)</v>
          </cell>
          <cell r="C194" t="str">
            <v>炒炭</v>
          </cell>
          <cell r="D194" t="str">
            <v>公斤</v>
          </cell>
          <cell r="E194" t="str">
            <v>湖南</v>
          </cell>
          <cell r="F194" t="str">
            <v>无灰碎，无杂质，无霉变。</v>
          </cell>
        </row>
        <row r="195">
          <cell r="B195" t="str">
            <v>充蔚子</v>
          </cell>
          <cell r="C195" t="str">
            <v>清炒</v>
          </cell>
          <cell r="D195" t="str">
            <v>公斤</v>
          </cell>
          <cell r="E195" t="str">
            <v>内蒙古</v>
          </cell>
          <cell r="F195" t="str">
            <v>无灰碎，无杂质，无虫蛀，无霉变。</v>
          </cell>
        </row>
        <row r="196">
          <cell r="B196" t="str">
            <v>椿根皮</v>
          </cell>
          <cell r="C196" t="str">
            <v>段</v>
          </cell>
          <cell r="D196" t="str">
            <v>公斤</v>
          </cell>
          <cell r="E196" t="str">
            <v>浙江</v>
          </cell>
          <cell r="F196" t="str">
            <v>选装，干净，无虫蛀，无杂质，无霉变灰碎。</v>
          </cell>
        </row>
        <row r="197">
          <cell r="B197" t="str">
            <v>淡豆豉</v>
          </cell>
          <cell r="C197" t="str">
            <v>净选</v>
          </cell>
          <cell r="D197" t="str">
            <v>公斤</v>
          </cell>
          <cell r="E197" t="str">
            <v>四川</v>
          </cell>
          <cell r="F197" t="str">
            <v>选装，干净，无虫蛀，无霉变。</v>
          </cell>
        </row>
        <row r="198">
          <cell r="B198" t="str">
            <v>冬瓜皮</v>
          </cell>
          <cell r="C198" t="str">
            <v>片</v>
          </cell>
          <cell r="D198" t="str">
            <v>公斤</v>
          </cell>
          <cell r="E198" t="str">
            <v>四川</v>
          </cell>
          <cell r="F198" t="str">
            <v>选装，干净，无虫蛀，无霉变。，厚1-2mm，宽2-3mm。</v>
          </cell>
        </row>
        <row r="199">
          <cell r="B199" t="str">
            <v>冬葵果</v>
          </cell>
          <cell r="C199" t="str">
            <v>籽</v>
          </cell>
          <cell r="D199" t="str">
            <v>公斤</v>
          </cell>
          <cell r="E199" t="str">
            <v>四川</v>
          </cell>
          <cell r="F199" t="str">
            <v>无灰碎，无杂质，选装，颗粒均匀。</v>
          </cell>
        </row>
        <row r="200">
          <cell r="B200" t="str">
            <v>浮萍</v>
          </cell>
          <cell r="C200" t="str">
            <v>净段</v>
          </cell>
          <cell r="D200" t="str">
            <v>公斤</v>
          </cell>
          <cell r="E200" t="str">
            <v>四川</v>
          </cell>
          <cell r="F200" t="str">
            <v>无虫蛀，无霉变，除去杂质。</v>
          </cell>
        </row>
        <row r="201">
          <cell r="B201" t="str">
            <v>荷叶</v>
          </cell>
          <cell r="C201" t="str">
            <v>丝</v>
          </cell>
          <cell r="D201" t="str">
            <v>公斤</v>
          </cell>
          <cell r="E201" t="str">
            <v>贵州</v>
          </cell>
          <cell r="F201" t="str">
            <v>无虫蛀，无霉变，片均匀，丝宽5-10mm。</v>
          </cell>
        </row>
        <row r="202">
          <cell r="B202" t="str">
            <v>鸡冠花</v>
          </cell>
          <cell r="C202" t="str">
            <v>断</v>
          </cell>
          <cell r="D202" t="str">
            <v>公斤</v>
          </cell>
          <cell r="E202" t="str">
            <v>广西</v>
          </cell>
          <cell r="F202" t="str">
            <v>无虫蛀，无霉变，颜色鲜艳无灰碎，无杂质。</v>
          </cell>
        </row>
        <row r="203">
          <cell r="B203" t="str">
            <v>炒鸡内金</v>
          </cell>
          <cell r="C203" t="str">
            <v>炒</v>
          </cell>
          <cell r="D203" t="str">
            <v>公斤</v>
          </cell>
          <cell r="E203" t="str">
            <v>河北</v>
          </cell>
          <cell r="F203" t="str">
            <v>炒黄，无杂质。</v>
          </cell>
        </row>
        <row r="204">
          <cell r="B204" t="str">
            <v>苦参</v>
          </cell>
          <cell r="C204" t="str">
            <v>片</v>
          </cell>
          <cell r="D204" t="str">
            <v>公斤</v>
          </cell>
          <cell r="E204" t="str">
            <v>四川</v>
          </cell>
          <cell r="F204" t="str">
            <v>干净，无虫蛀，无霉变，直径1-6.5cm，厚2-4mm。</v>
          </cell>
        </row>
        <row r="205">
          <cell r="B205" t="str">
            <v>莱菔子(炒)</v>
          </cell>
          <cell r="C205" t="str">
            <v>炒</v>
          </cell>
          <cell r="D205" t="str">
            <v>公斤</v>
          </cell>
          <cell r="E205" t="str">
            <v>四川</v>
          </cell>
          <cell r="F205" t="str">
            <v>身干，无虫蛀，霉变，无杂质。</v>
          </cell>
        </row>
        <row r="206">
          <cell r="B206" t="str">
            <v>芦根</v>
          </cell>
          <cell r="C206" t="str">
            <v>段片</v>
          </cell>
          <cell r="D206" t="str">
            <v>公斤</v>
          </cell>
          <cell r="E206" t="str">
            <v>河北</v>
          </cell>
          <cell r="F206" t="str">
            <v>干净，无虫蛀，无霉变，直径1-2cm，长10-15mm。</v>
          </cell>
        </row>
        <row r="207">
          <cell r="B207" t="str">
            <v>青葙子(炒)</v>
          </cell>
          <cell r="C207" t="str">
            <v>清炒</v>
          </cell>
          <cell r="D207" t="str">
            <v>公斤</v>
          </cell>
          <cell r="E207" t="str">
            <v>河北</v>
          </cell>
          <cell r="F207" t="str">
            <v>选装，干净，无杂质，无虫蛀，清炒。</v>
          </cell>
        </row>
        <row r="208">
          <cell r="B208" t="str">
            <v>炒建曲</v>
          </cell>
          <cell r="C208" t="str">
            <v>炒</v>
          </cell>
          <cell r="D208" t="str">
            <v>公斤</v>
          </cell>
          <cell r="E208" t="str">
            <v>重庆</v>
          </cell>
          <cell r="F208" t="str">
            <v>无灰碎，无杂质。</v>
          </cell>
        </row>
        <row r="209">
          <cell r="B209" t="str">
            <v>水牛角</v>
          </cell>
          <cell r="C209" t="str">
            <v>粉</v>
          </cell>
          <cell r="D209" t="str">
            <v>公斤</v>
          </cell>
          <cell r="E209" t="str">
            <v>湖南</v>
          </cell>
          <cell r="F209" t="str">
            <v>无杂质，无灰分，丝片，磅片。</v>
          </cell>
        </row>
        <row r="210">
          <cell r="B210" t="str">
            <v>水蛭</v>
          </cell>
          <cell r="C210" t="str">
            <v>净选</v>
          </cell>
          <cell r="D210" t="str">
            <v>公斤</v>
          </cell>
          <cell r="E210" t="str">
            <v>湖北</v>
          </cell>
          <cell r="F210" t="str">
            <v>选装，干净，无杂质，无霉变，段5-10mm。</v>
          </cell>
        </row>
        <row r="211">
          <cell r="B211" t="str">
            <v>小蓟</v>
          </cell>
          <cell r="C211" t="str">
            <v>净段</v>
          </cell>
          <cell r="D211" t="str">
            <v>公斤</v>
          </cell>
          <cell r="E211" t="str">
            <v>山东</v>
          </cell>
          <cell r="F211" t="str">
            <v>无虫蛀，无霉变，无灰碎，无杂质，直径0.2-0.5cm，长10-15mm。</v>
          </cell>
        </row>
        <row r="212">
          <cell r="B212" t="str">
            <v>玉米须</v>
          </cell>
          <cell r="C212" t="str">
            <v>切段</v>
          </cell>
          <cell r="D212" t="str">
            <v>公斤</v>
          </cell>
          <cell r="E212" t="str">
            <v>贵州</v>
          </cell>
          <cell r="F212" t="str">
            <v>无杂质，无霉变灰碎。</v>
          </cell>
        </row>
        <row r="213">
          <cell r="B213" t="str">
            <v>当归</v>
          </cell>
          <cell r="C213" t="str">
            <v>片</v>
          </cell>
          <cell r="D213" t="str">
            <v>公斤</v>
          </cell>
          <cell r="E213" t="str">
            <v>甘肃</v>
          </cell>
          <cell r="F213" t="str">
            <v>洗净，切片，挑选，全当归，归尾不能过多。</v>
          </cell>
        </row>
        <row r="214">
          <cell r="B214" t="str">
            <v>白英</v>
          </cell>
          <cell r="C214" t="str">
            <v>净段</v>
          </cell>
          <cell r="D214" t="str">
            <v>公斤</v>
          </cell>
          <cell r="E214" t="str">
            <v>贵州</v>
          </cell>
          <cell r="F214" t="str">
            <v>切段，无杂质，长10-15mm。</v>
          </cell>
        </row>
        <row r="215">
          <cell r="B215" t="str">
            <v>大黄(生)</v>
          </cell>
          <cell r="C215" t="str">
            <v>生片</v>
          </cell>
          <cell r="D215" t="str">
            <v>公斤</v>
          </cell>
          <cell r="E215" t="str">
            <v>贵州</v>
          </cell>
          <cell r="F215" t="str">
            <v>切厚片，无杂质，无虫蛀，直径3-10cm，厚2-4mm。</v>
          </cell>
        </row>
        <row r="216">
          <cell r="B216" t="str">
            <v>海藻</v>
          </cell>
          <cell r="C216" t="str">
            <v>片</v>
          </cell>
          <cell r="D216" t="str">
            <v>公斤</v>
          </cell>
          <cell r="E216" t="str">
            <v>山东</v>
          </cell>
          <cell r="F216" t="str">
            <v>无虫蛀，无霉变，长10-15mm。</v>
          </cell>
        </row>
        <row r="217">
          <cell r="B217" t="str">
            <v>青皮</v>
          </cell>
          <cell r="C217" t="str">
            <v>丝</v>
          </cell>
          <cell r="D217" t="str">
            <v>公斤</v>
          </cell>
          <cell r="E217" t="str">
            <v>四川</v>
          </cell>
          <cell r="F217" t="str">
            <v>切厚片，无杂质，丝，丝宽2-10mm。</v>
          </cell>
        </row>
        <row r="218">
          <cell r="B218" t="str">
            <v>金毛狗脊</v>
          </cell>
          <cell r="C218" t="str">
            <v>炒片</v>
          </cell>
          <cell r="D218" t="str">
            <v>公斤</v>
          </cell>
          <cell r="E218" t="str">
            <v>广西</v>
          </cell>
          <cell r="F218" t="str">
            <v>砂烫片，无杂质，无灰分。</v>
          </cell>
        </row>
        <row r="219">
          <cell r="B219" t="str">
            <v>薏苡仁</v>
          </cell>
          <cell r="C219" t="str">
            <v>净选</v>
          </cell>
          <cell r="D219" t="str">
            <v>公斤</v>
          </cell>
          <cell r="E219" t="str">
            <v>贵州</v>
          </cell>
          <cell r="F219" t="str">
            <v>选装，颗粒均匀，干净，无虫蛀，无霉变，长 4-8mm，宽3-6mm。</v>
          </cell>
        </row>
        <row r="220">
          <cell r="B220" t="str">
            <v>龙眼肉</v>
          </cell>
          <cell r="C220" t="str">
            <v>净选</v>
          </cell>
          <cell r="D220" t="str">
            <v>公斤</v>
          </cell>
          <cell r="E220" t="str">
            <v>广西</v>
          </cell>
          <cell r="F220" t="str">
            <v>长约1.5cm，宽2-4cm，厚约0.1cm。</v>
          </cell>
        </row>
        <row r="221">
          <cell r="B221" t="str">
            <v>白花蛇舌草</v>
          </cell>
          <cell r="C221" t="str">
            <v>净段</v>
          </cell>
          <cell r="D221" t="str">
            <v>公斤</v>
          </cell>
          <cell r="E221" t="str">
            <v>四川</v>
          </cell>
          <cell r="F221" t="str">
            <v>切段，无杂质，无虫蛀，无霉变，段长5-15mm。</v>
          </cell>
        </row>
        <row r="222">
          <cell r="B222" t="str">
            <v>田基黄</v>
          </cell>
          <cell r="C222" t="str">
            <v>净段</v>
          </cell>
          <cell r="D222" t="str">
            <v>公斤</v>
          </cell>
          <cell r="E222" t="str">
            <v>广西</v>
          </cell>
          <cell r="F222" t="str">
            <v>无虫蛀，无霉变，无灰碎，无杂质。</v>
          </cell>
        </row>
        <row r="223">
          <cell r="B223" t="str">
            <v>天花粉</v>
          </cell>
          <cell r="C223" t="str">
            <v>片</v>
          </cell>
          <cell r="D223" t="str">
            <v>公斤</v>
          </cell>
          <cell r="E223" t="str">
            <v>河南</v>
          </cell>
          <cell r="F223" t="str">
            <v>无杂质，无虫蛀，直径1.5-5.5cm，厚2-4mm，无霉变。</v>
          </cell>
        </row>
        <row r="224">
          <cell r="B224" t="str">
            <v>蒲公英</v>
          </cell>
          <cell r="C224" t="str">
            <v>段</v>
          </cell>
          <cell r="D224" t="str">
            <v>公斤</v>
          </cell>
          <cell r="E224" t="str">
            <v>四川</v>
          </cell>
          <cell r="F224" t="str">
            <v>干净，无虫蛀，无霉变，长5-15mm。</v>
          </cell>
        </row>
        <row r="225">
          <cell r="B225" t="str">
            <v>绵马贯众</v>
          </cell>
          <cell r="C225" t="str">
            <v>片</v>
          </cell>
          <cell r="D225" t="str">
            <v>公斤</v>
          </cell>
          <cell r="E225" t="str">
            <v>四川</v>
          </cell>
          <cell r="F225" t="str">
            <v>选装，干净，无虫蛀，无霉变，直径4-8cm，厚2-4mm，。</v>
          </cell>
        </row>
        <row r="226">
          <cell r="B226" t="str">
            <v>牛蒡子</v>
          </cell>
          <cell r="C226" t="str">
            <v>净选</v>
          </cell>
          <cell r="D226" t="str">
            <v>公斤</v>
          </cell>
          <cell r="E226" t="str">
            <v>四川</v>
          </cell>
          <cell r="F226" t="str">
            <v>选装，干净，无虫蛀，无霉变。</v>
          </cell>
        </row>
        <row r="227">
          <cell r="B227" t="str">
            <v>草乌(制)</v>
          </cell>
          <cell r="C227" t="str">
            <v>制</v>
          </cell>
          <cell r="D227" t="str">
            <v>公斤</v>
          </cell>
          <cell r="E227" t="str">
            <v>四川</v>
          </cell>
          <cell r="F227" t="str">
            <v>制片，无杂质，无灰分，切薄片，无虫蛀。</v>
          </cell>
        </row>
        <row r="228">
          <cell r="B228" t="str">
            <v>薤白</v>
          </cell>
          <cell r="C228" t="str">
            <v>净制</v>
          </cell>
          <cell r="D228" t="str">
            <v>公斤</v>
          </cell>
          <cell r="E228" t="str">
            <v>四川</v>
          </cell>
          <cell r="F228" t="str">
            <v>无虫蛀，无霉变，切片，无杂质。</v>
          </cell>
        </row>
        <row r="229">
          <cell r="B229" t="str">
            <v>升麻</v>
          </cell>
          <cell r="C229" t="str">
            <v>片</v>
          </cell>
          <cell r="D229" t="str">
            <v>公斤</v>
          </cell>
          <cell r="E229" t="str">
            <v>贵州</v>
          </cell>
          <cell r="F229" t="str">
            <v>直径2-4cm，厚2-4mm。</v>
          </cell>
        </row>
        <row r="230">
          <cell r="B230" t="str">
            <v>大枣</v>
          </cell>
          <cell r="C230" t="str">
            <v>净选</v>
          </cell>
          <cell r="D230" t="str">
            <v>公斤</v>
          </cell>
          <cell r="E230" t="str">
            <v>新疆</v>
          </cell>
          <cell r="F230" t="str">
            <v>无杂质，晒干，无虫蛀，长2-3.5cm，直径1.5-2.5cm。</v>
          </cell>
        </row>
        <row r="231">
          <cell r="B231" t="str">
            <v>川贝</v>
          </cell>
          <cell r="C231" t="str">
            <v>净选</v>
          </cell>
          <cell r="D231" t="str">
            <v>公斤</v>
          </cell>
          <cell r="E231" t="str">
            <v>四川</v>
          </cell>
          <cell r="F231" t="str">
            <v>高0.3-0.8cm，直径0.3-0.9cm，松贝。</v>
          </cell>
        </row>
        <row r="232">
          <cell r="B232" t="str">
            <v>灵芝</v>
          </cell>
          <cell r="C232" t="str">
            <v>片</v>
          </cell>
          <cell r="D232" t="str">
            <v>公斤</v>
          </cell>
          <cell r="E232" t="str">
            <v>安徽</v>
          </cell>
          <cell r="F232" t="str">
            <v>切片，片均匀，无虫蛀，霉变，无杂质，油片。</v>
          </cell>
        </row>
        <row r="233">
          <cell r="B233" t="str">
            <v>车前子(盐制)</v>
          </cell>
          <cell r="C233" t="str">
            <v>盐制</v>
          </cell>
          <cell r="D233" t="str">
            <v>公斤</v>
          </cell>
          <cell r="E233" t="str">
            <v>四川</v>
          </cell>
          <cell r="F233" t="str">
            <v>盐制，无杂质，黑褐色。</v>
          </cell>
        </row>
        <row r="234">
          <cell r="B234" t="str">
            <v>浮小麦</v>
          </cell>
          <cell r="C234" t="str">
            <v>净选</v>
          </cell>
          <cell r="D234" t="str">
            <v>公斤</v>
          </cell>
          <cell r="E234" t="str">
            <v>河南</v>
          </cell>
          <cell r="F234" t="str">
            <v>选装，干净，无虫蛀，无霉变。</v>
          </cell>
        </row>
        <row r="235">
          <cell r="B235" t="str">
            <v>菊花（杭菊）</v>
          </cell>
          <cell r="C235" t="str">
            <v>净选</v>
          </cell>
          <cell r="D235" t="str">
            <v>公斤</v>
          </cell>
          <cell r="E235" t="str">
            <v>浙江</v>
          </cell>
          <cell r="F235" t="str">
            <v>选装，干净，无虫蛀，无霉变。</v>
          </cell>
        </row>
        <row r="236">
          <cell r="B236" t="str">
            <v>苦杏仁</v>
          </cell>
          <cell r="C236" t="str">
            <v>净选</v>
          </cell>
          <cell r="D236" t="str">
            <v>公斤</v>
          </cell>
          <cell r="E236" t="str">
            <v>四川</v>
          </cell>
          <cell r="F236" t="str">
            <v>选装，干净，无虫蛀，无霉变，长1-1.9cm，宽0.8-1.5cm，厚0.5-0.8cm，打破。</v>
          </cell>
        </row>
        <row r="237">
          <cell r="B237" t="str">
            <v>醋乳香</v>
          </cell>
          <cell r="C237" t="str">
            <v>醋炙、打粉</v>
          </cell>
          <cell r="D237" t="str">
            <v>公斤</v>
          </cell>
          <cell r="E237" t="str">
            <v>广东</v>
          </cell>
          <cell r="F237" t="str">
            <v>选装，干净。无杂质。</v>
          </cell>
        </row>
        <row r="238">
          <cell r="B238" t="str">
            <v>白薇</v>
          </cell>
          <cell r="C238" t="str">
            <v>段片</v>
          </cell>
          <cell r="D238" t="str">
            <v>公斤</v>
          </cell>
          <cell r="E238" t="str">
            <v>山东</v>
          </cell>
          <cell r="F238" t="str">
            <v>干净，切段，无杂质，直径0.1-0.2cm，长5-15mm。</v>
          </cell>
        </row>
        <row r="239">
          <cell r="B239" t="str">
            <v>艾叶</v>
          </cell>
          <cell r="C239" t="str">
            <v>段</v>
          </cell>
          <cell r="D239" t="str">
            <v>公斤</v>
          </cell>
          <cell r="E239" t="str">
            <v>贵州</v>
          </cell>
          <cell r="F239" t="str">
            <v>切片，无杂质。</v>
          </cell>
        </row>
        <row r="240">
          <cell r="B240" t="str">
            <v>龟板</v>
          </cell>
          <cell r="C240" t="str">
            <v>打碎</v>
          </cell>
          <cell r="D240" t="str">
            <v>千克</v>
          </cell>
          <cell r="E240" t="str">
            <v>湖北</v>
          </cell>
          <cell r="F240" t="str">
            <v>霉变，无虫蛀，无杂质，打碎。</v>
          </cell>
        </row>
        <row r="241">
          <cell r="B241" t="str">
            <v>倒提壶</v>
          </cell>
          <cell r="C241" t="str">
            <v>段、片</v>
          </cell>
          <cell r="D241" t="str">
            <v>公斤</v>
          </cell>
          <cell r="E241" t="str">
            <v>贵州</v>
          </cell>
          <cell r="F241" t="str">
            <v>切段，无杂质。</v>
          </cell>
        </row>
        <row r="242">
          <cell r="B242" t="str">
            <v>海浮石</v>
          </cell>
          <cell r="C242" t="str">
            <v>粉</v>
          </cell>
          <cell r="D242" t="str">
            <v>公斤</v>
          </cell>
          <cell r="E242" t="str">
            <v>浙江</v>
          </cell>
          <cell r="F242" t="str">
            <v>块，无杂质。</v>
          </cell>
        </row>
        <row r="243">
          <cell r="B243" t="str">
            <v>黄药子</v>
          </cell>
          <cell r="C243" t="str">
            <v>段</v>
          </cell>
          <cell r="D243" t="str">
            <v>公斤</v>
          </cell>
          <cell r="E243" t="str">
            <v>湖北</v>
          </cell>
          <cell r="F243" t="str">
            <v>切片，无杂质。</v>
          </cell>
        </row>
        <row r="244">
          <cell r="B244" t="str">
            <v>韭菜子</v>
          </cell>
          <cell r="C244" t="str">
            <v>净选</v>
          </cell>
          <cell r="D244" t="str">
            <v>公斤</v>
          </cell>
          <cell r="E244" t="str">
            <v>湖南</v>
          </cell>
          <cell r="F244" t="str">
            <v>选装，干净，无虫蛀，无霉变。</v>
          </cell>
        </row>
        <row r="245">
          <cell r="B245" t="str">
            <v>六月雪</v>
          </cell>
          <cell r="C245" t="str">
            <v>段</v>
          </cell>
          <cell r="D245" t="str">
            <v>公斤</v>
          </cell>
          <cell r="E245" t="str">
            <v>江苏</v>
          </cell>
          <cell r="F245" t="str">
            <v>无虫蛀，无霉变，切段，无杂质。</v>
          </cell>
        </row>
        <row r="246">
          <cell r="B246" t="str">
            <v>龙齿</v>
          </cell>
          <cell r="C246" t="str">
            <v>粉</v>
          </cell>
          <cell r="D246" t="str">
            <v>公斤</v>
          </cell>
          <cell r="E246" t="str">
            <v>河南</v>
          </cell>
          <cell r="F246" t="str">
            <v>无虫蛀，无霉变，粉。</v>
          </cell>
        </row>
        <row r="247">
          <cell r="B247" t="str">
            <v>马鞭草</v>
          </cell>
          <cell r="C247" t="str">
            <v>段</v>
          </cell>
          <cell r="D247" t="str">
            <v>公斤</v>
          </cell>
          <cell r="E247" t="str">
            <v>江苏</v>
          </cell>
          <cell r="F247" t="str">
            <v>切段，干净，无杂质。</v>
          </cell>
        </row>
        <row r="248">
          <cell r="B248" t="str">
            <v>马齿苋</v>
          </cell>
          <cell r="C248" t="str">
            <v>段</v>
          </cell>
          <cell r="D248" t="str">
            <v>公斤</v>
          </cell>
          <cell r="E248" t="str">
            <v>四川</v>
          </cell>
          <cell r="F248" t="str">
            <v>无杂质，切段，无霉变，直径0.1-0.2cm，长5-15mm。</v>
          </cell>
        </row>
        <row r="249">
          <cell r="B249" t="str">
            <v>桑螵蛸</v>
          </cell>
          <cell r="C249" t="str">
            <v>蒸制</v>
          </cell>
          <cell r="D249" t="str">
            <v>公斤</v>
          </cell>
          <cell r="E249" t="str">
            <v>广西</v>
          </cell>
          <cell r="F249" t="str">
            <v>蒸制，无杂质，长2.5-4cm，宽2-3cm。</v>
          </cell>
        </row>
        <row r="250">
          <cell r="B250" t="str">
            <v>桑椹</v>
          </cell>
          <cell r="C250" t="str">
            <v>净选</v>
          </cell>
          <cell r="D250" t="str">
            <v>公斤</v>
          </cell>
          <cell r="E250" t="str">
            <v>四川</v>
          </cell>
          <cell r="F250" t="str">
            <v>选装，无杂质，无虫蛀，霉变，长1-2cm，直径0.5-0.8cm。</v>
          </cell>
        </row>
        <row r="251">
          <cell r="B251" t="str">
            <v>蛇床子</v>
          </cell>
          <cell r="C251" t="str">
            <v>净选</v>
          </cell>
          <cell r="D251" t="str">
            <v>公斤</v>
          </cell>
          <cell r="E251" t="str">
            <v>四川</v>
          </cell>
          <cell r="F251" t="str">
            <v>身干，无虫蛀，霉变，无杂质。</v>
          </cell>
        </row>
        <row r="252">
          <cell r="B252" t="str">
            <v>石榴皮</v>
          </cell>
          <cell r="C252" t="str">
            <v>切片</v>
          </cell>
          <cell r="D252" t="str">
            <v>公斤</v>
          </cell>
          <cell r="E252" t="str">
            <v>四川</v>
          </cell>
          <cell r="F252" t="str">
            <v>切片，干净，无虫蛀，无霉变。</v>
          </cell>
        </row>
        <row r="253">
          <cell r="B253" t="str">
            <v>首乌藤</v>
          </cell>
          <cell r="C253" t="str">
            <v>片、段</v>
          </cell>
          <cell r="D253" t="str">
            <v>公斤</v>
          </cell>
          <cell r="E253" t="str">
            <v>湖北</v>
          </cell>
          <cell r="F253" t="str">
            <v>无虫蛀，无霉变，切片，无杂质，直径4～7mm，长5-15mm。</v>
          </cell>
        </row>
        <row r="254">
          <cell r="B254" t="str">
            <v>天葵子</v>
          </cell>
          <cell r="C254" t="str">
            <v>段</v>
          </cell>
          <cell r="D254" t="str">
            <v>公斤</v>
          </cell>
          <cell r="E254" t="str">
            <v>贵州</v>
          </cell>
          <cell r="F254" t="str">
            <v>选装，干净，无虫蛀，无霉变，长1-3cm，直径0.5-1cm。</v>
          </cell>
        </row>
        <row r="255">
          <cell r="B255" t="str">
            <v>葶苈子(清炒)</v>
          </cell>
          <cell r="C255" t="str">
            <v>清炒</v>
          </cell>
          <cell r="D255" t="str">
            <v>公斤</v>
          </cell>
          <cell r="E255" t="str">
            <v>安微</v>
          </cell>
          <cell r="F255" t="str">
            <v>干净，无杂质，无虫蛀，无霉变灰碎。</v>
          </cell>
        </row>
        <row r="256">
          <cell r="B256" t="str">
            <v>透骨草</v>
          </cell>
          <cell r="C256" t="str">
            <v>段</v>
          </cell>
          <cell r="D256" t="str">
            <v>公斤</v>
          </cell>
          <cell r="E256" t="str">
            <v>四川</v>
          </cell>
          <cell r="F256" t="str">
            <v>切段，无杂质，凤仙透骨草。</v>
          </cell>
        </row>
        <row r="257">
          <cell r="B257" t="str">
            <v>炒王不留行</v>
          </cell>
          <cell r="C257" t="str">
            <v>清炒</v>
          </cell>
          <cell r="D257" t="str">
            <v>公斤</v>
          </cell>
          <cell r="E257" t="str">
            <v>贵州</v>
          </cell>
          <cell r="F257" t="str">
            <v>炒黄，无杂质。</v>
          </cell>
        </row>
        <row r="258">
          <cell r="B258" t="str">
            <v>西洋参</v>
          </cell>
          <cell r="C258" t="str">
            <v>选片</v>
          </cell>
          <cell r="D258" t="str">
            <v>公斤</v>
          </cell>
          <cell r="E258" t="str">
            <v>东北</v>
          </cell>
          <cell r="F258" t="str">
            <v>选装，片型均匀，无虫蛀，无霉变，低残，软质片，直径1.5以上。</v>
          </cell>
        </row>
        <row r="259">
          <cell r="B259" t="str">
            <v>豨莶草</v>
          </cell>
          <cell r="C259" t="str">
            <v>净段</v>
          </cell>
          <cell r="D259" t="str">
            <v>公斤</v>
          </cell>
          <cell r="E259" t="str">
            <v>贵州</v>
          </cell>
          <cell r="F259" t="str">
            <v>切段，干净，无杂质。</v>
          </cell>
        </row>
        <row r="260">
          <cell r="B260" t="str">
            <v>血余炭(制炭)</v>
          </cell>
          <cell r="C260" t="str">
            <v>制炭</v>
          </cell>
          <cell r="D260" t="str">
            <v>公斤</v>
          </cell>
          <cell r="E260" t="str">
            <v>安徽</v>
          </cell>
          <cell r="F260" t="str">
            <v>无杂质，无霉变灰碎。</v>
          </cell>
        </row>
        <row r="261">
          <cell r="B261" t="str">
            <v>鸭矢草</v>
          </cell>
          <cell r="C261" t="str">
            <v>净段</v>
          </cell>
          <cell r="D261" t="str">
            <v>公斤</v>
          </cell>
          <cell r="E261" t="str">
            <v>湖南</v>
          </cell>
          <cell r="F261" t="str">
            <v>干净，无虫蛀，无杂质，无霉变灰碎。</v>
          </cell>
        </row>
        <row r="262">
          <cell r="B262" t="str">
            <v>阳起石</v>
          </cell>
          <cell r="C262" t="str">
            <v>粉</v>
          </cell>
          <cell r="D262" t="str">
            <v>公斤</v>
          </cell>
          <cell r="E262" t="str">
            <v>湖北</v>
          </cell>
          <cell r="F262" t="str">
            <v>粉，色泽均匀，无杂质。</v>
          </cell>
        </row>
        <row r="263">
          <cell r="B263" t="str">
            <v>月季花</v>
          </cell>
          <cell r="C263" t="str">
            <v>净花</v>
          </cell>
          <cell r="D263" t="str">
            <v>公斤</v>
          </cell>
          <cell r="E263" t="str">
            <v>云南</v>
          </cell>
          <cell r="F263" t="str">
            <v>无杂质，无霉变，颜色正常，直径1.5-2.5cm，无虫蛀。</v>
          </cell>
        </row>
        <row r="264">
          <cell r="B264" t="str">
            <v>皂角刺</v>
          </cell>
          <cell r="C264" t="str">
            <v>打碎</v>
          </cell>
          <cell r="D264" t="str">
            <v>公斤</v>
          </cell>
          <cell r="E264" t="str">
            <v>四川</v>
          </cell>
          <cell r="F264" t="str">
            <v>切片，无杂质。</v>
          </cell>
        </row>
        <row r="265">
          <cell r="B265" t="str">
            <v>泽兰</v>
          </cell>
          <cell r="C265" t="str">
            <v>段</v>
          </cell>
          <cell r="D265" t="str">
            <v>公斤</v>
          </cell>
          <cell r="E265" t="str">
            <v>湖南</v>
          </cell>
          <cell r="F265" t="str">
            <v>切段，无杂质，直径0.2-0.6cm，长5-15mm。</v>
          </cell>
        </row>
        <row r="266">
          <cell r="B266" t="str">
            <v>竹茹</v>
          </cell>
          <cell r="C266" t="str">
            <v>丝</v>
          </cell>
          <cell r="D266" t="str">
            <v>公斤</v>
          </cell>
          <cell r="E266" t="str">
            <v>四川</v>
          </cell>
          <cell r="F266" t="str">
            <v>无虫蛀，无霉变，丝，干净，无杂质，长5-15mm。</v>
          </cell>
        </row>
        <row r="267">
          <cell r="B267" t="str">
            <v>紫花地丁</v>
          </cell>
          <cell r="C267" t="str">
            <v>净段</v>
          </cell>
          <cell r="D267" t="str">
            <v>公斤</v>
          </cell>
          <cell r="E267" t="str">
            <v>安徽</v>
          </cell>
          <cell r="F267" t="str">
            <v>切段，干净，无杂质，切碎。</v>
          </cell>
        </row>
        <row r="268">
          <cell r="B268" t="str">
            <v>紫石英</v>
          </cell>
          <cell r="C268" t="str">
            <v>粉</v>
          </cell>
          <cell r="D268" t="str">
            <v>公斤</v>
          </cell>
          <cell r="E268" t="str">
            <v>广西</v>
          </cell>
          <cell r="F268" t="str">
            <v>粉。</v>
          </cell>
        </row>
        <row r="269">
          <cell r="B269" t="str">
            <v>紫苏梗</v>
          </cell>
          <cell r="C269" t="str">
            <v>净段</v>
          </cell>
          <cell r="D269" t="str">
            <v>公斤</v>
          </cell>
          <cell r="E269" t="str">
            <v>湖北</v>
          </cell>
          <cell r="F269" t="str">
            <v>切段，干净，无杂质，直径0.5-1.5cm，长5-15mm。</v>
          </cell>
        </row>
        <row r="270">
          <cell r="B270" t="str">
            <v>紫苏叶</v>
          </cell>
          <cell r="C270" t="str">
            <v>净选、丝</v>
          </cell>
          <cell r="D270" t="str">
            <v>公斤</v>
          </cell>
          <cell r="E270" t="str">
            <v>湖北</v>
          </cell>
          <cell r="F270" t="str">
            <v>切片，无杂质，切碎。</v>
          </cell>
        </row>
        <row r="271">
          <cell r="B271" t="str">
            <v>酒大黄</v>
          </cell>
          <cell r="C271" t="str">
            <v>酒制</v>
          </cell>
          <cell r="D271" t="str">
            <v>公斤</v>
          </cell>
          <cell r="E271" t="str">
            <v>青海</v>
          </cell>
          <cell r="F271" t="str">
            <v>制片，无杂质，无灰分，片厚2-4mm。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SheetLayoutView="100" workbookViewId="0" topLeftCell="A1">
      <pane ySplit="2" topLeftCell="A77" activePane="bottomLeft" state="frozen"/>
      <selection pane="bottomLeft" activeCell="C81" sqref="C81"/>
    </sheetView>
  </sheetViews>
  <sheetFormatPr defaultColWidth="9.00390625" defaultRowHeight="14.25"/>
  <cols>
    <col min="1" max="1" width="8.00390625" style="0" customWidth="1"/>
    <col min="2" max="2" width="12.00390625" style="0" customWidth="1"/>
    <col min="3" max="3" width="13.75390625" style="0" customWidth="1"/>
    <col min="4" max="4" width="10.00390625" style="0" customWidth="1"/>
    <col min="5" max="5" width="12.875" style="3" customWidth="1"/>
    <col min="6" max="6" width="66.50390625" style="0" customWidth="1"/>
    <col min="7" max="7" width="15.375" style="0" customWidth="1"/>
  </cols>
  <sheetData>
    <row r="1" spans="1:7" ht="42.7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37.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</row>
    <row r="3" spans="1:7" s="2" customFormat="1" ht="19.5" customHeight="1">
      <c r="A3" s="6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8"/>
    </row>
    <row r="4" spans="1:7" s="2" customFormat="1" ht="19.5" customHeight="1">
      <c r="A4" s="6">
        <v>2</v>
      </c>
      <c r="B4" s="6" t="s">
        <v>13</v>
      </c>
      <c r="C4" s="6" t="s">
        <v>9</v>
      </c>
      <c r="D4" s="6" t="s">
        <v>10</v>
      </c>
      <c r="E4" s="6" t="s">
        <v>11</v>
      </c>
      <c r="F4" s="6" t="s">
        <v>14</v>
      </c>
      <c r="G4" s="8"/>
    </row>
    <row r="5" spans="1:7" s="2" customFormat="1" ht="19.5" customHeight="1">
      <c r="A5" s="6">
        <v>3</v>
      </c>
      <c r="B5" s="6" t="s">
        <v>15</v>
      </c>
      <c r="C5" s="6" t="s">
        <v>16</v>
      </c>
      <c r="D5" s="6" t="s">
        <v>10</v>
      </c>
      <c r="E5" s="6" t="s">
        <v>17</v>
      </c>
      <c r="F5" s="6" t="s">
        <v>18</v>
      </c>
      <c r="G5" s="8"/>
    </row>
    <row r="6" spans="1:7" s="2" customFormat="1" ht="19.5" customHeight="1">
      <c r="A6" s="6">
        <v>4</v>
      </c>
      <c r="B6" s="6" t="s">
        <v>19</v>
      </c>
      <c r="C6" s="6" t="s">
        <v>20</v>
      </c>
      <c r="D6" s="6" t="s">
        <v>10</v>
      </c>
      <c r="E6" s="6" t="s">
        <v>17</v>
      </c>
      <c r="F6" s="6" t="s">
        <v>21</v>
      </c>
      <c r="G6" s="8"/>
    </row>
    <row r="7" spans="1:7" s="2" customFormat="1" ht="19.5" customHeight="1">
      <c r="A7" s="6">
        <v>5</v>
      </c>
      <c r="B7" s="6" t="s">
        <v>22</v>
      </c>
      <c r="C7" s="6" t="s">
        <v>23</v>
      </c>
      <c r="D7" s="6" t="s">
        <v>10</v>
      </c>
      <c r="E7" s="6" t="s">
        <v>24</v>
      </c>
      <c r="F7" s="6" t="s">
        <v>25</v>
      </c>
      <c r="G7" s="8"/>
    </row>
    <row r="8" spans="1:7" s="2" customFormat="1" ht="19.5" customHeight="1">
      <c r="A8" s="6">
        <v>6</v>
      </c>
      <c r="B8" s="6" t="s">
        <v>26</v>
      </c>
      <c r="C8" s="6" t="s">
        <v>27</v>
      </c>
      <c r="D8" s="6" t="s">
        <v>10</v>
      </c>
      <c r="E8" s="6" t="s">
        <v>28</v>
      </c>
      <c r="F8" s="6" t="s">
        <v>29</v>
      </c>
      <c r="G8" s="8"/>
    </row>
    <row r="9" spans="1:7" s="2" customFormat="1" ht="19.5" customHeight="1">
      <c r="A9" s="6">
        <v>7</v>
      </c>
      <c r="B9" s="6" t="s">
        <v>30</v>
      </c>
      <c r="C9" s="6" t="s">
        <v>31</v>
      </c>
      <c r="D9" s="6" t="s">
        <v>10</v>
      </c>
      <c r="E9" s="6" t="s">
        <v>32</v>
      </c>
      <c r="F9" s="6" t="s">
        <v>33</v>
      </c>
      <c r="G9" s="8"/>
    </row>
    <row r="10" spans="1:7" s="2" customFormat="1" ht="19.5" customHeight="1">
      <c r="A10" s="6">
        <v>8</v>
      </c>
      <c r="B10" s="6" t="s">
        <v>34</v>
      </c>
      <c r="C10" s="6" t="s">
        <v>9</v>
      </c>
      <c r="D10" s="6" t="s">
        <v>10</v>
      </c>
      <c r="E10" s="6" t="s">
        <v>24</v>
      </c>
      <c r="F10" s="6" t="s">
        <v>35</v>
      </c>
      <c r="G10" s="8"/>
    </row>
    <row r="11" spans="1:7" s="2" customFormat="1" ht="19.5" customHeight="1">
      <c r="A11" s="6">
        <v>9</v>
      </c>
      <c r="B11" s="6" t="s">
        <v>36</v>
      </c>
      <c r="C11" s="6" t="s">
        <v>37</v>
      </c>
      <c r="D11" s="6" t="s">
        <v>10</v>
      </c>
      <c r="E11" s="6" t="s">
        <v>38</v>
      </c>
      <c r="F11" s="6" t="s">
        <v>39</v>
      </c>
      <c r="G11" s="8"/>
    </row>
    <row r="12" spans="1:7" s="2" customFormat="1" ht="19.5" customHeight="1">
      <c r="A12" s="6">
        <v>10</v>
      </c>
      <c r="B12" s="6" t="s">
        <v>40</v>
      </c>
      <c r="C12" s="6" t="s">
        <v>31</v>
      </c>
      <c r="D12" s="6" t="s">
        <v>10</v>
      </c>
      <c r="E12" s="6" t="s">
        <v>38</v>
      </c>
      <c r="F12" s="6" t="s">
        <v>41</v>
      </c>
      <c r="G12" s="8"/>
    </row>
    <row r="13" spans="1:7" s="2" customFormat="1" ht="19.5" customHeight="1">
      <c r="A13" s="6">
        <v>11</v>
      </c>
      <c r="B13" s="6" t="s">
        <v>42</v>
      </c>
      <c r="C13" s="6" t="s">
        <v>23</v>
      </c>
      <c r="D13" s="6" t="s">
        <v>10</v>
      </c>
      <c r="E13" s="6" t="s">
        <v>43</v>
      </c>
      <c r="F13" s="6" t="s">
        <v>44</v>
      </c>
      <c r="G13" s="8"/>
    </row>
    <row r="14" spans="1:7" s="2" customFormat="1" ht="19.5" customHeight="1">
      <c r="A14" s="6">
        <v>12</v>
      </c>
      <c r="B14" s="6" t="s">
        <v>45</v>
      </c>
      <c r="C14" s="6" t="s">
        <v>23</v>
      </c>
      <c r="D14" s="6" t="s">
        <v>10</v>
      </c>
      <c r="E14" s="6" t="s">
        <v>43</v>
      </c>
      <c r="F14" s="6" t="s">
        <v>46</v>
      </c>
      <c r="G14" s="8"/>
    </row>
    <row r="15" spans="1:7" s="2" customFormat="1" ht="19.5" customHeight="1">
      <c r="A15" s="6">
        <v>13</v>
      </c>
      <c r="B15" s="6" t="s">
        <v>47</v>
      </c>
      <c r="C15" s="6" t="s">
        <v>23</v>
      </c>
      <c r="D15" s="6" t="s">
        <v>10</v>
      </c>
      <c r="E15" s="6" t="s">
        <v>48</v>
      </c>
      <c r="F15" s="6" t="s">
        <v>49</v>
      </c>
      <c r="G15" s="8"/>
    </row>
    <row r="16" spans="1:7" s="2" customFormat="1" ht="19.5" customHeight="1">
      <c r="A16" s="6">
        <v>14</v>
      </c>
      <c r="B16" s="6" t="s">
        <v>50</v>
      </c>
      <c r="C16" s="6" t="s">
        <v>51</v>
      </c>
      <c r="D16" s="6" t="s">
        <v>10</v>
      </c>
      <c r="E16" s="6" t="s">
        <v>24</v>
      </c>
      <c r="F16" s="6" t="s">
        <v>52</v>
      </c>
      <c r="G16" s="8"/>
    </row>
    <row r="17" spans="1:7" s="2" customFormat="1" ht="19.5" customHeight="1">
      <c r="A17" s="6">
        <v>15</v>
      </c>
      <c r="B17" s="6" t="s">
        <v>53</v>
      </c>
      <c r="C17" s="6" t="s">
        <v>9</v>
      </c>
      <c r="D17" s="6" t="s">
        <v>10</v>
      </c>
      <c r="E17" s="6" t="s">
        <v>43</v>
      </c>
      <c r="F17" s="6" t="s">
        <v>54</v>
      </c>
      <c r="G17" s="8"/>
    </row>
    <row r="18" spans="1:7" s="2" customFormat="1" ht="19.5" customHeight="1">
      <c r="A18" s="6">
        <v>16</v>
      </c>
      <c r="B18" s="6" t="s">
        <v>55</v>
      </c>
      <c r="C18" s="6" t="s">
        <v>23</v>
      </c>
      <c r="D18" s="6" t="s">
        <v>10</v>
      </c>
      <c r="E18" s="6" t="s">
        <v>56</v>
      </c>
      <c r="F18" s="6" t="s">
        <v>57</v>
      </c>
      <c r="G18" s="8"/>
    </row>
    <row r="19" spans="1:7" s="2" customFormat="1" ht="19.5" customHeight="1">
      <c r="A19" s="6">
        <v>17</v>
      </c>
      <c r="B19" s="6" t="s">
        <v>58</v>
      </c>
      <c r="C19" s="6" t="s">
        <v>23</v>
      </c>
      <c r="D19" s="6" t="s">
        <v>10</v>
      </c>
      <c r="E19" s="6" t="s">
        <v>59</v>
      </c>
      <c r="F19" s="6" t="s">
        <v>60</v>
      </c>
      <c r="G19" s="8"/>
    </row>
    <row r="20" spans="1:7" s="2" customFormat="1" ht="19.5" customHeight="1">
      <c r="A20" s="6">
        <v>18</v>
      </c>
      <c r="B20" s="6" t="s">
        <v>61</v>
      </c>
      <c r="C20" s="6" t="s">
        <v>62</v>
      </c>
      <c r="D20" s="6" t="s">
        <v>10</v>
      </c>
      <c r="E20" s="6" t="s">
        <v>43</v>
      </c>
      <c r="F20" s="6" t="s">
        <v>63</v>
      </c>
      <c r="G20" s="8"/>
    </row>
    <row r="21" spans="1:7" s="2" customFormat="1" ht="19.5" customHeight="1">
      <c r="A21" s="6">
        <v>19</v>
      </c>
      <c r="B21" s="6" t="s">
        <v>64</v>
      </c>
      <c r="C21" s="6" t="s">
        <v>31</v>
      </c>
      <c r="D21" s="6" t="s">
        <v>10</v>
      </c>
      <c r="E21" s="6" t="s">
        <v>65</v>
      </c>
      <c r="F21" s="6" t="s">
        <v>66</v>
      </c>
      <c r="G21" s="8"/>
    </row>
    <row r="22" spans="1:7" s="2" customFormat="1" ht="19.5" customHeight="1">
      <c r="A22" s="6">
        <v>20</v>
      </c>
      <c r="B22" s="6" t="s">
        <v>67</v>
      </c>
      <c r="C22" s="6" t="s">
        <v>68</v>
      </c>
      <c r="D22" s="6" t="s">
        <v>10</v>
      </c>
      <c r="E22" s="6" t="s">
        <v>38</v>
      </c>
      <c r="F22" s="6" t="s">
        <v>69</v>
      </c>
      <c r="G22" s="8"/>
    </row>
    <row r="23" spans="1:7" s="2" customFormat="1" ht="19.5" customHeight="1">
      <c r="A23" s="6">
        <v>21</v>
      </c>
      <c r="B23" s="6" t="s">
        <v>70</v>
      </c>
      <c r="C23" s="6" t="s">
        <v>71</v>
      </c>
      <c r="D23" s="6" t="s">
        <v>10</v>
      </c>
      <c r="E23" s="6" t="s">
        <v>56</v>
      </c>
      <c r="F23" s="6" t="s">
        <v>46</v>
      </c>
      <c r="G23" s="8"/>
    </row>
    <row r="24" spans="1:7" s="2" customFormat="1" ht="19.5" customHeight="1">
      <c r="A24" s="6">
        <v>22</v>
      </c>
      <c r="B24" s="6" t="s">
        <v>72</v>
      </c>
      <c r="C24" s="6" t="s">
        <v>31</v>
      </c>
      <c r="D24" s="6" t="s">
        <v>10</v>
      </c>
      <c r="E24" s="6" t="s">
        <v>73</v>
      </c>
      <c r="F24" s="6" t="s">
        <v>74</v>
      </c>
      <c r="G24" s="8"/>
    </row>
    <row r="25" spans="1:7" s="2" customFormat="1" ht="19.5" customHeight="1">
      <c r="A25" s="6">
        <v>23</v>
      </c>
      <c r="B25" s="6" t="s">
        <v>75</v>
      </c>
      <c r="C25" s="6" t="s">
        <v>76</v>
      </c>
      <c r="D25" s="6" t="s">
        <v>10</v>
      </c>
      <c r="E25" s="6" t="s">
        <v>43</v>
      </c>
      <c r="F25" s="6" t="s">
        <v>77</v>
      </c>
      <c r="G25" s="8"/>
    </row>
    <row r="26" spans="1:7" s="2" customFormat="1" ht="19.5" customHeight="1">
      <c r="A26" s="6">
        <v>24</v>
      </c>
      <c r="B26" s="6" t="s">
        <v>78</v>
      </c>
      <c r="C26" s="6" t="s">
        <v>79</v>
      </c>
      <c r="D26" s="6" t="s">
        <v>10</v>
      </c>
      <c r="E26" s="6" t="s">
        <v>48</v>
      </c>
      <c r="F26" s="6" t="s">
        <v>80</v>
      </c>
      <c r="G26" s="8"/>
    </row>
    <row r="27" spans="1:7" s="2" customFormat="1" ht="19.5" customHeight="1">
      <c r="A27" s="6">
        <v>25</v>
      </c>
      <c r="B27" s="6" t="s">
        <v>81</v>
      </c>
      <c r="C27" s="6" t="s">
        <v>82</v>
      </c>
      <c r="D27" s="6" t="s">
        <v>10</v>
      </c>
      <c r="E27" s="6" t="s">
        <v>43</v>
      </c>
      <c r="F27" s="6" t="s">
        <v>83</v>
      </c>
      <c r="G27" s="8"/>
    </row>
    <row r="28" spans="1:7" s="2" customFormat="1" ht="19.5" customHeight="1">
      <c r="A28" s="6">
        <v>26</v>
      </c>
      <c r="B28" s="6" t="s">
        <v>84</v>
      </c>
      <c r="C28" s="6" t="s">
        <v>85</v>
      </c>
      <c r="D28" s="6" t="s">
        <v>10</v>
      </c>
      <c r="E28" s="6" t="s">
        <v>43</v>
      </c>
      <c r="F28" s="6" t="s">
        <v>86</v>
      </c>
      <c r="G28" s="8"/>
    </row>
    <row r="29" spans="1:7" s="2" customFormat="1" ht="19.5" customHeight="1">
      <c r="A29" s="6">
        <v>27</v>
      </c>
      <c r="B29" s="6" t="s">
        <v>87</v>
      </c>
      <c r="C29" s="6" t="s">
        <v>88</v>
      </c>
      <c r="D29" s="6" t="s">
        <v>10</v>
      </c>
      <c r="E29" s="6" t="s">
        <v>89</v>
      </c>
      <c r="F29" s="6" t="s">
        <v>90</v>
      </c>
      <c r="G29" s="8"/>
    </row>
    <row r="30" spans="1:7" s="2" customFormat="1" ht="19.5" customHeight="1">
      <c r="A30" s="6">
        <v>28</v>
      </c>
      <c r="B30" s="6" t="s">
        <v>91</v>
      </c>
      <c r="C30" s="6" t="s">
        <v>82</v>
      </c>
      <c r="D30" s="6" t="s">
        <v>10</v>
      </c>
      <c r="E30" s="6" t="s">
        <v>43</v>
      </c>
      <c r="F30" s="6" t="s">
        <v>92</v>
      </c>
      <c r="G30" s="8"/>
    </row>
    <row r="31" spans="1:7" s="2" customFormat="1" ht="19.5" customHeight="1">
      <c r="A31" s="6">
        <v>29</v>
      </c>
      <c r="B31" s="6" t="s">
        <v>93</v>
      </c>
      <c r="C31" s="6" t="s">
        <v>94</v>
      </c>
      <c r="D31" s="6" t="s">
        <v>10</v>
      </c>
      <c r="E31" s="6" t="s">
        <v>11</v>
      </c>
      <c r="F31" s="6" t="s">
        <v>95</v>
      </c>
      <c r="G31" s="8"/>
    </row>
    <row r="32" spans="1:7" s="2" customFormat="1" ht="19.5" customHeight="1">
      <c r="A32" s="6">
        <v>30</v>
      </c>
      <c r="B32" s="6" t="s">
        <v>96</v>
      </c>
      <c r="C32" s="6" t="s">
        <v>97</v>
      </c>
      <c r="D32" s="6" t="s">
        <v>10</v>
      </c>
      <c r="E32" s="6" t="s">
        <v>43</v>
      </c>
      <c r="F32" s="6" t="s">
        <v>98</v>
      </c>
      <c r="G32" s="8"/>
    </row>
    <row r="33" spans="1:7" s="2" customFormat="1" ht="19.5" customHeight="1">
      <c r="A33" s="6">
        <v>31</v>
      </c>
      <c r="B33" s="6" t="s">
        <v>99</v>
      </c>
      <c r="C33" s="6" t="s">
        <v>9</v>
      </c>
      <c r="D33" s="6" t="s">
        <v>10</v>
      </c>
      <c r="E33" s="6" t="s">
        <v>43</v>
      </c>
      <c r="F33" s="6" t="s">
        <v>100</v>
      </c>
      <c r="G33" s="8"/>
    </row>
    <row r="34" spans="1:7" s="2" customFormat="1" ht="19.5" customHeight="1">
      <c r="A34" s="6">
        <v>32</v>
      </c>
      <c r="B34" s="6" t="s">
        <v>101</v>
      </c>
      <c r="C34" s="6" t="s">
        <v>102</v>
      </c>
      <c r="D34" s="6" t="s">
        <v>10</v>
      </c>
      <c r="E34" s="6" t="s">
        <v>43</v>
      </c>
      <c r="F34" s="6" t="s">
        <v>103</v>
      </c>
      <c r="G34" s="8"/>
    </row>
    <row r="35" spans="1:7" s="2" customFormat="1" ht="19.5" customHeight="1">
      <c r="A35" s="6">
        <v>33</v>
      </c>
      <c r="B35" s="6" t="s">
        <v>104</v>
      </c>
      <c r="C35" s="6" t="s">
        <v>88</v>
      </c>
      <c r="D35" s="6" t="s">
        <v>10</v>
      </c>
      <c r="E35" s="6" t="s">
        <v>59</v>
      </c>
      <c r="F35" s="6" t="s">
        <v>105</v>
      </c>
      <c r="G35" s="8"/>
    </row>
    <row r="36" spans="1:7" s="2" customFormat="1" ht="19.5" customHeight="1">
      <c r="A36" s="6">
        <v>34</v>
      </c>
      <c r="B36" s="6" t="s">
        <v>106</v>
      </c>
      <c r="C36" s="6" t="s">
        <v>9</v>
      </c>
      <c r="D36" s="6" t="s">
        <v>10</v>
      </c>
      <c r="E36" s="6" t="s">
        <v>38</v>
      </c>
      <c r="F36" s="6" t="s">
        <v>107</v>
      </c>
      <c r="G36" s="8"/>
    </row>
    <row r="37" spans="1:7" s="2" customFormat="1" ht="19.5" customHeight="1">
      <c r="A37" s="6">
        <v>35</v>
      </c>
      <c r="B37" s="6" t="s">
        <v>108</v>
      </c>
      <c r="C37" s="6" t="s">
        <v>23</v>
      </c>
      <c r="D37" s="6" t="s">
        <v>10</v>
      </c>
      <c r="E37" s="6" t="s">
        <v>28</v>
      </c>
      <c r="F37" s="6" t="s">
        <v>109</v>
      </c>
      <c r="G37" s="8"/>
    </row>
    <row r="38" spans="1:7" s="2" customFormat="1" ht="19.5" customHeight="1">
      <c r="A38" s="6">
        <v>36</v>
      </c>
      <c r="B38" s="6" t="s">
        <v>110</v>
      </c>
      <c r="C38" s="6" t="s">
        <v>23</v>
      </c>
      <c r="D38" s="6" t="s">
        <v>10</v>
      </c>
      <c r="E38" s="6" t="s">
        <v>43</v>
      </c>
      <c r="F38" s="6" t="s">
        <v>98</v>
      </c>
      <c r="G38" s="8"/>
    </row>
    <row r="39" spans="1:7" s="2" customFormat="1" ht="19.5" customHeight="1">
      <c r="A39" s="6">
        <v>37</v>
      </c>
      <c r="B39" s="6" t="s">
        <v>111</v>
      </c>
      <c r="C39" s="6" t="s">
        <v>31</v>
      </c>
      <c r="D39" s="6" t="s">
        <v>10</v>
      </c>
      <c r="E39" s="6" t="s">
        <v>56</v>
      </c>
      <c r="F39" s="6" t="s">
        <v>112</v>
      </c>
      <c r="G39" s="8"/>
    </row>
    <row r="40" spans="1:7" s="2" customFormat="1" ht="19.5" customHeight="1">
      <c r="A40" s="6">
        <v>38</v>
      </c>
      <c r="B40" s="6" t="s">
        <v>113</v>
      </c>
      <c r="C40" s="6" t="s">
        <v>31</v>
      </c>
      <c r="D40" s="6" t="s">
        <v>114</v>
      </c>
      <c r="E40" s="6" t="s">
        <v>38</v>
      </c>
      <c r="F40" s="6" t="s">
        <v>115</v>
      </c>
      <c r="G40" s="8"/>
    </row>
    <row r="41" spans="1:7" s="2" customFormat="1" ht="19.5" customHeight="1">
      <c r="A41" s="6">
        <v>39</v>
      </c>
      <c r="B41" s="6" t="s">
        <v>116</v>
      </c>
      <c r="C41" s="6" t="s">
        <v>23</v>
      </c>
      <c r="D41" s="6" t="s">
        <v>10</v>
      </c>
      <c r="E41" s="6" t="s">
        <v>43</v>
      </c>
      <c r="F41" s="6" t="s">
        <v>117</v>
      </c>
      <c r="G41" s="8"/>
    </row>
    <row r="42" spans="1:7" s="2" customFormat="1" ht="19.5" customHeight="1">
      <c r="A42" s="6">
        <v>40</v>
      </c>
      <c r="B42" s="6" t="s">
        <v>118</v>
      </c>
      <c r="C42" s="6" t="str">
        <f>VLOOKUP(B42,'[1]选装目录'!$B$3:$F$271,2,0)</f>
        <v>段、片</v>
      </c>
      <c r="D42" s="6" t="s">
        <v>10</v>
      </c>
      <c r="E42" s="6" t="str">
        <f>VLOOKUP(B42,'[1]选装目录'!$B$3:$F$271,4,0)</f>
        <v>甘肃</v>
      </c>
      <c r="F42" s="6" t="str">
        <f>VLOOKUP(B42,'[1]选装目录'!$B$3:$F$271,5,0)</f>
        <v>选装，洗净，切片，去杂质，直径0.4-2cm，段长5-10mm。</v>
      </c>
      <c r="G42" s="8"/>
    </row>
    <row r="43" spans="1:7" s="2" customFormat="1" ht="19.5" customHeight="1">
      <c r="A43" s="6">
        <v>41</v>
      </c>
      <c r="B43" s="6" t="s">
        <v>119</v>
      </c>
      <c r="C43" s="6" t="str">
        <f>VLOOKUP(B43,'[1]选装目录'!$B$3:$F$271,2,0)</f>
        <v>净选</v>
      </c>
      <c r="D43" s="6" t="s">
        <v>10</v>
      </c>
      <c r="E43" s="6" t="str">
        <f>VLOOKUP(B43,'[1]选装目录'!$B$3:$F$271,4,0)</f>
        <v>四川</v>
      </c>
      <c r="F43" s="6" t="str">
        <f>VLOOKUP(B43,'[1]选装目录'!$B$3:$F$271,5,0)</f>
        <v>压扁，无霉变，洗净，去杂质，长1.5-3cm，直径0.3-0.6cm。</v>
      </c>
      <c r="G43" s="8"/>
    </row>
    <row r="44" spans="1:7" s="2" customFormat="1" ht="19.5" customHeight="1">
      <c r="A44" s="6">
        <v>42</v>
      </c>
      <c r="B44" s="6" t="s">
        <v>120</v>
      </c>
      <c r="C44" s="6" t="str">
        <f>VLOOKUP(B44,'[1]选装目录'!$B$3:$F$271,2,0)</f>
        <v>净选</v>
      </c>
      <c r="D44" s="6" t="s">
        <v>10</v>
      </c>
      <c r="E44" s="6" t="str">
        <f>VLOOKUP(B44,'[1]选装目录'!$B$3:$F$271,4,0)</f>
        <v>浙江</v>
      </c>
      <c r="F44" s="6" t="str">
        <f>VLOOKUP(B44,'[1]选装目录'!$B$3:$F$271,5,0)</f>
        <v>颜色红润，选装，无霉变。</v>
      </c>
      <c r="G44" s="8"/>
    </row>
    <row r="45" spans="1:7" s="2" customFormat="1" ht="19.5" customHeight="1">
      <c r="A45" s="6">
        <v>43</v>
      </c>
      <c r="B45" s="6" t="s">
        <v>121</v>
      </c>
      <c r="C45" s="6" t="str">
        <f>VLOOKUP(B45,'[1]选装目录'!$B$3:$F$271,2,0)</f>
        <v>圆片选</v>
      </c>
      <c r="D45" s="6" t="s">
        <v>10</v>
      </c>
      <c r="E45" s="6" t="str">
        <f>VLOOKUP(B45,'[1]选装目录'!$B$3:$F$271,4,0)</f>
        <v>安徽</v>
      </c>
      <c r="F45" s="6" t="str">
        <f>VLOOKUP(B45,'[1]选装目录'!$B$3:$F$271,5,0)</f>
        <v>洗净，切片，片型均匀，直径1-2.5cm，厚1-2mm。</v>
      </c>
      <c r="G45" s="8"/>
    </row>
    <row r="46" spans="1:7" s="2" customFormat="1" ht="19.5" customHeight="1">
      <c r="A46" s="6">
        <v>44</v>
      </c>
      <c r="B46" s="6" t="s">
        <v>122</v>
      </c>
      <c r="C46" s="6" t="str">
        <f>VLOOKUP(B46,'[1]选装目录'!$B$3:$F$271,2,0)</f>
        <v>醋制、打碎</v>
      </c>
      <c r="D46" s="6" t="s">
        <v>10</v>
      </c>
      <c r="E46" s="6" t="str">
        <f>VLOOKUP(B46,'[1]选装目录'!$B$3:$F$271,4,0)</f>
        <v>浙江</v>
      </c>
      <c r="F46" s="6" t="str">
        <f>VLOOKUP(B46,'[1]选装目录'!$B$3:$F$271,5,0)</f>
        <v>醋制，片均匀，无霉变，打碎。</v>
      </c>
      <c r="G46" s="8"/>
    </row>
    <row r="47" spans="1:7" s="2" customFormat="1" ht="19.5" customHeight="1">
      <c r="A47" s="6">
        <v>45</v>
      </c>
      <c r="B47" s="6" t="s">
        <v>123</v>
      </c>
      <c r="C47" s="6" t="str">
        <f>VLOOKUP(B47,'[1]选装目录'!$B$3:$F$271,2,0)</f>
        <v>麸炒、片</v>
      </c>
      <c r="D47" s="6" t="s">
        <v>10</v>
      </c>
      <c r="E47" s="6" t="str">
        <f>VLOOKUP(B47,'[1]选装目录'!$B$3:$F$271,4,0)</f>
        <v>贵州</v>
      </c>
      <c r="F47" s="6" t="str">
        <f>VLOOKUP(B47,'[1]选装目录'!$B$3:$F$271,5,0)</f>
        <v>身干，无虫蛀，霉变，无杂质，色均，麸炒，片型均匀，厚1-2mm。</v>
      </c>
      <c r="G47" s="8"/>
    </row>
    <row r="48" spans="1:7" s="2" customFormat="1" ht="19.5" customHeight="1">
      <c r="A48" s="6">
        <v>46</v>
      </c>
      <c r="B48" s="6" t="s">
        <v>124</v>
      </c>
      <c r="C48" s="6" t="str">
        <f>VLOOKUP(B48,'[1]选装目录'!$B$3:$F$271,2,0)</f>
        <v>片</v>
      </c>
      <c r="D48" s="6" t="s">
        <v>10</v>
      </c>
      <c r="E48" s="6" t="str">
        <f>VLOOKUP(B48,'[1]选装目录'!$B$3:$F$271,4,0)</f>
        <v>四川</v>
      </c>
      <c r="F48" s="6" t="str">
        <f>VLOOKUP(B48,'[1]选装目录'!$B$3:$F$271,5,0)</f>
        <v>选装，干净，无虫蛀，无霉变，片长6-10cm，宽3-7cm，厚0.2-0.4cm。</v>
      </c>
      <c r="G48" s="8"/>
    </row>
    <row r="49" spans="1:7" s="2" customFormat="1" ht="19.5" customHeight="1">
      <c r="A49" s="6">
        <v>47</v>
      </c>
      <c r="B49" s="6" t="s">
        <v>125</v>
      </c>
      <c r="C49" s="6" t="str">
        <f>VLOOKUP(B49,'[1]选装目录'!$B$3:$F$271,2,0)</f>
        <v>段</v>
      </c>
      <c r="D49" s="6" t="s">
        <v>10</v>
      </c>
      <c r="E49" s="6" t="str">
        <f>VLOOKUP(B49,'[1]选装目录'!$B$3:$F$271,4,0)</f>
        <v>四川</v>
      </c>
      <c r="F49" s="6" t="str">
        <f>VLOOKUP(B49,'[1]选装目录'!$B$3:$F$271,5,0)</f>
        <v>选装，干净，片均匀，直径0.5-1cm。</v>
      </c>
      <c r="G49" s="8"/>
    </row>
    <row r="50" spans="1:7" s="2" customFormat="1" ht="19.5" customHeight="1">
      <c r="A50" s="6">
        <v>48</v>
      </c>
      <c r="B50" s="6" t="s">
        <v>126</v>
      </c>
      <c r="C50" s="6" t="str">
        <f>VLOOKUP(B50,'[1]选装目录'!$B$3:$F$271,2,0)</f>
        <v>净段</v>
      </c>
      <c r="D50" s="6" t="s">
        <v>10</v>
      </c>
      <c r="E50" s="6" t="str">
        <f>VLOOKUP(B50,'[1]选装目录'!$B$3:$F$271,4,0)</f>
        <v>甘肃</v>
      </c>
      <c r="F50" s="6" t="str">
        <f>VLOOKUP(B50,'[1]选装目录'!$B$3:$F$271,5,0)</f>
        <v>去杂质，切丝，摘取叶片，丝宽10-15mm。</v>
      </c>
      <c r="G50" s="8"/>
    </row>
    <row r="51" spans="1:7" s="2" customFormat="1" ht="19.5" customHeight="1">
      <c r="A51" s="6">
        <v>49</v>
      </c>
      <c r="B51" s="6" t="s">
        <v>127</v>
      </c>
      <c r="C51" s="6" t="str">
        <f>VLOOKUP(B51,'[1]选装目录'!$B$3:$F$271,2,0)</f>
        <v>片</v>
      </c>
      <c r="D51" s="6" t="s">
        <v>10</v>
      </c>
      <c r="E51" s="6" t="str">
        <f>VLOOKUP(B51,'[1]选装目录'!$B$3:$F$271,4,0)</f>
        <v>甘肃</v>
      </c>
      <c r="F51" s="6" t="str">
        <f>VLOOKUP(B51,'[1]选装目录'!$B$3:$F$271,5,0)</f>
        <v>去杂质，直径1-3.5cm，厚2-4mm，无虫蛀，无霉变。</v>
      </c>
      <c r="G51" s="8"/>
    </row>
    <row r="52" spans="1:7" s="2" customFormat="1" ht="19.5" customHeight="1">
      <c r="A52" s="6">
        <v>50</v>
      </c>
      <c r="B52" s="6" t="s">
        <v>128</v>
      </c>
      <c r="C52" s="6" t="str">
        <f>VLOOKUP(B52,'[1]选装目录'!$B$3:$F$271,2,0)</f>
        <v>净选</v>
      </c>
      <c r="D52" s="6" t="s">
        <v>10</v>
      </c>
      <c r="E52" s="6" t="str">
        <f>VLOOKUP(B52,'[1]选装目录'!$B$3:$F$271,4,0)</f>
        <v>贵州</v>
      </c>
      <c r="F52" s="6" t="str">
        <f>VLOOKUP(B52,'[1]选装目录'!$B$3:$F$271,5,0)</f>
        <v>选装，无杂质，无霉变。</v>
      </c>
      <c r="G52" s="8"/>
    </row>
    <row r="53" spans="1:7" s="2" customFormat="1" ht="19.5" customHeight="1">
      <c r="A53" s="6">
        <v>51</v>
      </c>
      <c r="B53" s="6" t="s">
        <v>129</v>
      </c>
      <c r="C53" s="6" t="str">
        <f>VLOOKUP(B53,'[1]选装目录'!$B$3:$F$271,2,0)</f>
        <v>片</v>
      </c>
      <c r="D53" s="6" t="s">
        <v>10</v>
      </c>
      <c r="E53" s="6" t="str">
        <f>VLOOKUP(B53,'[1]选装目录'!$B$3:$F$271,4,0)</f>
        <v>湖南</v>
      </c>
      <c r="F53" s="6" t="str">
        <f>VLOOKUP(B53,'[1]选装目录'!$B$3:$F$271,5,0)</f>
        <v>选装，干净，无虫蛀，无霉变，直径0.3-1.6。</v>
      </c>
      <c r="G53" s="8"/>
    </row>
    <row r="54" spans="1:7" s="2" customFormat="1" ht="19.5" customHeight="1">
      <c r="A54" s="6">
        <v>52</v>
      </c>
      <c r="B54" s="6" t="s">
        <v>130</v>
      </c>
      <c r="C54" s="6" t="str">
        <f>VLOOKUP(B54,'[1]选装目录'!$B$3:$F$271,2,0)</f>
        <v>片</v>
      </c>
      <c r="D54" s="6" t="s">
        <v>10</v>
      </c>
      <c r="E54" s="6" t="str">
        <f>VLOOKUP(B54,'[1]选装目录'!$B$3:$F$271,4,0)</f>
        <v>河北</v>
      </c>
      <c r="F54" s="6" t="str">
        <f>VLOOKUP(B54,'[1]选装目录'!$B$3:$F$271,5,0)</f>
        <v>选装，干净，无虫蛀，无霉变，直径1-2cm。</v>
      </c>
      <c r="G54" s="8"/>
    </row>
    <row r="55" spans="1:7" s="2" customFormat="1" ht="19.5" customHeight="1">
      <c r="A55" s="6">
        <v>53</v>
      </c>
      <c r="B55" s="6" t="s">
        <v>131</v>
      </c>
      <c r="C55" s="6" t="str">
        <f>VLOOKUP(B55,'[1]选装目录'!$B$3:$F$271,2,0)</f>
        <v>净选</v>
      </c>
      <c r="D55" s="6" t="s">
        <v>10</v>
      </c>
      <c r="E55" s="6" t="str">
        <f>VLOOKUP(B55,'[1]选装目录'!$B$3:$F$271,4,0)</f>
        <v>新疆</v>
      </c>
      <c r="F55" s="6" t="str">
        <f>VLOOKUP(B55,'[1]选装目录'!$B$3:$F$271,5,0)</f>
        <v>选装，干净，无虫蛀，无霉变。</v>
      </c>
      <c r="G55" s="8"/>
    </row>
    <row r="56" spans="1:7" s="2" customFormat="1" ht="19.5" customHeight="1">
      <c r="A56" s="6">
        <v>54</v>
      </c>
      <c r="B56" s="6" t="s">
        <v>132</v>
      </c>
      <c r="C56" s="6" t="str">
        <f>VLOOKUP(B56,'[1]选装目录'!$B$3:$F$271,2,0)</f>
        <v>盐制.段</v>
      </c>
      <c r="D56" s="6" t="s">
        <v>10</v>
      </c>
      <c r="E56" s="6" t="str">
        <f>VLOOKUP(B56,'[1]选装目录'!$B$3:$F$271,4,0)</f>
        <v>广东</v>
      </c>
      <c r="F56" s="6" t="str">
        <f>VLOOKUP(B56,'[1]选装目录'!$B$3:$F$271,5,0)</f>
        <v>干净，无虫蛀，无霉变，直径0.5-2cm。</v>
      </c>
      <c r="G56" s="8"/>
    </row>
    <row r="57" spans="1:7" s="2" customFormat="1" ht="19.5" customHeight="1">
      <c r="A57" s="6">
        <v>55</v>
      </c>
      <c r="B57" s="6" t="s">
        <v>133</v>
      </c>
      <c r="C57" s="6" t="str">
        <f>VLOOKUP(B57,'[1]选装目录'!$B$3:$F$271,2,0)</f>
        <v>籽</v>
      </c>
      <c r="D57" s="6" t="s">
        <v>10</v>
      </c>
      <c r="E57" s="6" t="str">
        <f>VLOOKUP(B57,'[1]选装目录'!$B$3:$F$271,4,0)</f>
        <v>四川</v>
      </c>
      <c r="F57" s="6" t="str">
        <f>VLOOKUP(B57,'[1]选装目录'!$B$3:$F$271,5,0)</f>
        <v>无灰碎，无杂质，选装，颗粒均匀。</v>
      </c>
      <c r="G57" s="8"/>
    </row>
    <row r="58" spans="1:7" s="2" customFormat="1" ht="19.5" customHeight="1">
      <c r="A58" s="6">
        <v>56</v>
      </c>
      <c r="B58" s="6" t="s">
        <v>134</v>
      </c>
      <c r="C58" s="6" t="str">
        <f>VLOOKUP(B58,'[1]选装目录'!$B$3:$F$271,2,0)</f>
        <v>片</v>
      </c>
      <c r="D58" s="6" t="s">
        <v>10</v>
      </c>
      <c r="E58" s="6" t="str">
        <f>VLOOKUP(B58,'[1]选装目录'!$B$3:$F$271,4,0)</f>
        <v>河南</v>
      </c>
      <c r="F58" s="6" t="str">
        <f>VLOOKUP(B58,'[1]选装目录'!$B$3:$F$271,5,0)</f>
        <v>无杂质，无虫蛀，直径1.5-5.5cm，厚2-4mm，无霉变。</v>
      </c>
      <c r="G58" s="8"/>
    </row>
    <row r="59" spans="1:7" s="2" customFormat="1" ht="19.5" customHeight="1">
      <c r="A59" s="6">
        <v>57</v>
      </c>
      <c r="B59" s="6" t="s">
        <v>135</v>
      </c>
      <c r="C59" s="6" t="str">
        <f>VLOOKUP(B59,'[1]选装目录'!$B$3:$F$271,2,0)</f>
        <v>盐制</v>
      </c>
      <c r="D59" s="6" t="s">
        <v>10</v>
      </c>
      <c r="E59" s="6" t="str">
        <f>VLOOKUP(B59,'[1]选装目录'!$B$3:$F$271,4,0)</f>
        <v>四川</v>
      </c>
      <c r="F59" s="6" t="str">
        <f>VLOOKUP(B59,'[1]选装目录'!$B$3:$F$271,5,0)</f>
        <v>盐制，无杂质，黑褐色。</v>
      </c>
      <c r="G59" s="8"/>
    </row>
    <row r="60" spans="1:7" s="2" customFormat="1" ht="19.5" customHeight="1">
      <c r="A60" s="6">
        <v>58</v>
      </c>
      <c r="B60" s="6" t="s">
        <v>136</v>
      </c>
      <c r="C60" s="6" t="str">
        <f>VLOOKUP(B60,'[1]选装目录'!$B$3:$F$271,2,0)</f>
        <v>净选</v>
      </c>
      <c r="D60" s="6" t="s">
        <v>10</v>
      </c>
      <c r="E60" s="6" t="str">
        <f>VLOOKUP(B60,'[1]选装目录'!$B$3:$F$271,4,0)</f>
        <v>浙江</v>
      </c>
      <c r="F60" s="6" t="str">
        <f>VLOOKUP(B60,'[1]选装目录'!$B$3:$F$271,5,0)</f>
        <v>选装，干净，无虫蛀，无霉变。</v>
      </c>
      <c r="G60" s="8"/>
    </row>
    <row r="61" spans="1:7" s="2" customFormat="1" ht="19.5" customHeight="1">
      <c r="A61" s="6">
        <v>59</v>
      </c>
      <c r="B61" s="6" t="s">
        <v>137</v>
      </c>
      <c r="C61" s="6" t="str">
        <f>VLOOKUP(B61,'[1]选装目录'!$B$3:$F$271,2,0)</f>
        <v>蒸制</v>
      </c>
      <c r="D61" s="6" t="s">
        <v>10</v>
      </c>
      <c r="E61" s="6" t="str">
        <f>VLOOKUP(B61,'[1]选装目录'!$B$3:$F$271,4,0)</f>
        <v>广西</v>
      </c>
      <c r="F61" s="6" t="str">
        <f>VLOOKUP(B61,'[1]选装目录'!$B$3:$F$271,5,0)</f>
        <v>蒸制，无杂质，长2.5-4cm，宽2-3cm。</v>
      </c>
      <c r="G61" s="8"/>
    </row>
    <row r="62" spans="1:7" s="2" customFormat="1" ht="19.5" customHeight="1">
      <c r="A62" s="6">
        <v>60</v>
      </c>
      <c r="B62" s="6" t="s">
        <v>138</v>
      </c>
      <c r="C62" s="6" t="s">
        <v>139</v>
      </c>
      <c r="D62" s="6" t="s">
        <v>10</v>
      </c>
      <c r="E62" s="6" t="s">
        <v>65</v>
      </c>
      <c r="F62" s="6" t="s">
        <v>140</v>
      </c>
      <c r="G62" s="8"/>
    </row>
    <row r="63" spans="1:7" s="2" customFormat="1" ht="19.5" customHeight="1">
      <c r="A63" s="6">
        <v>61</v>
      </c>
      <c r="B63" s="6" t="s">
        <v>141</v>
      </c>
      <c r="C63" s="6" t="str">
        <f>VLOOKUP(B63,'[1]选装目录'!$B$3:$F$271,2,0)</f>
        <v>净选</v>
      </c>
      <c r="D63" s="6" t="s">
        <v>10</v>
      </c>
      <c r="E63" s="6" t="str">
        <f>VLOOKUP(B63,'[1]选装目录'!$B$3:$F$271,4,0)</f>
        <v>贵州</v>
      </c>
      <c r="F63" s="6" t="str">
        <f>VLOOKUP(B63,'[1]选装目录'!$B$3:$F$271,5,0)</f>
        <v>净选，无杂质。</v>
      </c>
      <c r="G63" s="8"/>
    </row>
    <row r="64" spans="1:7" s="2" customFormat="1" ht="19.5" customHeight="1">
      <c r="A64" s="6">
        <v>62</v>
      </c>
      <c r="B64" s="6" t="s">
        <v>142</v>
      </c>
      <c r="C64" s="6" t="str">
        <f>VLOOKUP(B64,'[1]选装目录'!$B$3:$F$271,2,0)</f>
        <v>园片</v>
      </c>
      <c r="D64" s="6" t="s">
        <v>10</v>
      </c>
      <c r="E64" s="6" t="str">
        <f>VLOOKUP(B64,'[1]选装目录'!$B$3:$F$271,4,0)</f>
        <v>安徽</v>
      </c>
      <c r="F64" s="6" t="str">
        <f>VLOOKUP(B64,'[1]选装目录'!$B$3:$F$271,5,0)</f>
        <v>无虫蛀，无霉变，直径0.7-2cm，厚2-4mm。</v>
      </c>
      <c r="G64" s="8"/>
    </row>
    <row r="65" spans="1:7" s="2" customFormat="1" ht="19.5" customHeight="1">
      <c r="A65" s="6">
        <v>63</v>
      </c>
      <c r="B65" s="6" t="s">
        <v>143</v>
      </c>
      <c r="C65" s="6" t="str">
        <f>VLOOKUP(B65,'[1]选装目录'!$B$3:$F$271,2,0)</f>
        <v>片</v>
      </c>
      <c r="D65" s="6" t="s">
        <v>10</v>
      </c>
      <c r="E65" s="6" t="str">
        <f>VLOOKUP(B65,'[1]选装目录'!$B$3:$F$271,4,0)</f>
        <v>河南</v>
      </c>
      <c r="F65" s="6" t="str">
        <f>VLOOKUP(B65,'[1]选装目录'!$B$3:$F$271,5,0)</f>
        <v>干净，无虫蛀，无霉变，片型均匀，直径1.5-2.5cm，厚2-4mm。</v>
      </c>
      <c r="G65" s="8"/>
    </row>
    <row r="66" spans="1:7" s="2" customFormat="1" ht="19.5" customHeight="1">
      <c r="A66" s="6">
        <v>64</v>
      </c>
      <c r="B66" s="6" t="s">
        <v>144</v>
      </c>
      <c r="C66" s="6" t="str">
        <f>VLOOKUP(B66,'[1]选装目录'!$B$3:$F$271,2,0)</f>
        <v>酒炙、片、段</v>
      </c>
      <c r="D66" s="6" t="s">
        <v>10</v>
      </c>
      <c r="E66" s="6" t="str">
        <f>VLOOKUP(B66,'[1]选装目录'!$B$3:$F$271,4,0)</f>
        <v>河南</v>
      </c>
      <c r="F66" s="6" t="str">
        <f>VLOOKUP(B66,'[1]选装目录'!$B$3:$F$271,5,0)</f>
        <v>洗净，去杂质，切段，直径0.4-1cm，长5-10mm。</v>
      </c>
      <c r="G66" s="8"/>
    </row>
    <row r="67" spans="1:7" s="2" customFormat="1" ht="19.5" customHeight="1">
      <c r="A67" s="6">
        <v>65</v>
      </c>
      <c r="B67" s="6" t="s">
        <v>145</v>
      </c>
      <c r="C67" s="6" t="str">
        <f>VLOOKUP(B67,'[1]选装目录'!$B$3:$F$271,2,0)</f>
        <v>片、麸炒</v>
      </c>
      <c r="D67" s="6" t="s">
        <v>10</v>
      </c>
      <c r="E67" s="6" t="str">
        <f>VLOOKUP(B67,'[1]选装目录'!$B$3:$F$271,4,0)</f>
        <v>浙江</v>
      </c>
      <c r="F67" s="6" t="str">
        <f>VLOOKUP(B67,'[1]选装目录'!$B$3:$F$271,5,0)</f>
        <v>片均匀，麸炒，直径1.5-7cm，厚2-4mm。</v>
      </c>
      <c r="G67" s="8"/>
    </row>
    <row r="68" spans="1:7" s="2" customFormat="1" ht="19.5" customHeight="1">
      <c r="A68" s="6">
        <v>66</v>
      </c>
      <c r="B68" s="6" t="s">
        <v>146</v>
      </c>
      <c r="C68" s="6" t="str">
        <f>VLOOKUP(B68,'[1]选装目录'!$B$3:$F$271,2,0)</f>
        <v>丁</v>
      </c>
      <c r="D68" s="6" t="s">
        <v>10</v>
      </c>
      <c r="E68" s="6" t="str">
        <f>VLOOKUP(B68,'[1]选装目录'!$B$3:$F$271,4,0)</f>
        <v>湖南</v>
      </c>
      <c r="F68" s="6" t="str">
        <f>VLOOKUP(B68,'[1]选装目录'!$B$3:$F$271,5,0)</f>
        <v>无虫蛀，无霉变，无杂质。有木心，打碎。</v>
      </c>
      <c r="G68" s="8"/>
    </row>
    <row r="69" spans="1:7" s="2" customFormat="1" ht="19.5" customHeight="1">
      <c r="A69" s="6">
        <v>67</v>
      </c>
      <c r="B69" s="6" t="s">
        <v>147</v>
      </c>
      <c r="C69" s="6" t="str">
        <f>VLOOKUP(B69,'[1]选装目录'!$B$3:$F$271,2,0)</f>
        <v>片</v>
      </c>
      <c r="D69" s="6" t="s">
        <v>10</v>
      </c>
      <c r="E69" s="6" t="str">
        <f>VLOOKUP(B69,'[1]选装目录'!$B$3:$F$271,4,0)</f>
        <v>贵州</v>
      </c>
      <c r="F69" s="6" t="str">
        <f>VLOOKUP(B69,'[1]选装目录'!$B$3:$F$271,5,0)</f>
        <v>直径2-4cm，厚2-4mm。</v>
      </c>
      <c r="G69" s="8"/>
    </row>
    <row r="70" spans="1:7" s="2" customFormat="1" ht="19.5" customHeight="1">
      <c r="A70" s="6">
        <v>68</v>
      </c>
      <c r="B70" s="6" t="s">
        <v>148</v>
      </c>
      <c r="C70" s="6" t="str">
        <f>VLOOKUP(B70,'[1]选装目录'!$B$3:$F$271,2,0)</f>
        <v>盐制、丝</v>
      </c>
      <c r="D70" s="6" t="s">
        <v>10</v>
      </c>
      <c r="E70" s="6" t="str">
        <f>VLOOKUP(B70,'[1]选装目录'!$B$3:$F$271,4,0)</f>
        <v>四川</v>
      </c>
      <c r="F70" s="6" t="str">
        <f>VLOOKUP(B70,'[1]选装目录'!$B$3:$F$271,5,0)</f>
        <v>干净，无虫蛀，无霉变，厚1-6mm，宽2-10mm。</v>
      </c>
      <c r="G70" s="8"/>
    </row>
    <row r="71" spans="1:7" s="2" customFormat="1" ht="19.5" customHeight="1">
      <c r="A71" s="6">
        <v>69</v>
      </c>
      <c r="B71" s="6" t="s">
        <v>149</v>
      </c>
      <c r="C71" s="6" t="str">
        <f>VLOOKUP(B71,'[1]选装目录'!$B$3:$F$271,2,0)</f>
        <v>片</v>
      </c>
      <c r="D71" s="6" t="s">
        <v>10</v>
      </c>
      <c r="E71" s="6" t="str">
        <f>VLOOKUP(B71,'[1]选装目录'!$B$3:$F$271,4,0)</f>
        <v>甘肃</v>
      </c>
      <c r="F71" s="6" t="str">
        <f>VLOOKUP(B71,'[1]选装目录'!$B$3:$F$271,5,0)</f>
        <v>洗净，切片，挑选，全当归，归尾不能过多。</v>
      </c>
      <c r="G71" s="8"/>
    </row>
    <row r="72" spans="1:7" s="2" customFormat="1" ht="19.5" customHeight="1">
      <c r="A72" s="6">
        <v>70</v>
      </c>
      <c r="B72" s="6" t="s">
        <v>150</v>
      </c>
      <c r="C72" s="6" t="s">
        <v>31</v>
      </c>
      <c r="D72" s="6" t="s">
        <v>10</v>
      </c>
      <c r="E72" s="6" t="s">
        <v>151</v>
      </c>
      <c r="F72" s="6" t="s">
        <v>152</v>
      </c>
      <c r="G72" s="8"/>
    </row>
    <row r="73" spans="1:7" s="2" customFormat="1" ht="19.5" customHeight="1">
      <c r="A73" s="6">
        <v>71</v>
      </c>
      <c r="B73" s="6" t="s">
        <v>153</v>
      </c>
      <c r="C73" s="6" t="s">
        <v>154</v>
      </c>
      <c r="D73" s="6" t="s">
        <v>10</v>
      </c>
      <c r="E73" s="6" t="s">
        <v>155</v>
      </c>
      <c r="F73" s="6" t="s">
        <v>156</v>
      </c>
      <c r="G73" s="8"/>
    </row>
    <row r="74" spans="1:7" s="2" customFormat="1" ht="19.5" customHeight="1">
      <c r="A74" s="6">
        <v>72</v>
      </c>
      <c r="B74" s="6" t="s">
        <v>157</v>
      </c>
      <c r="C74" s="6" t="s">
        <v>158</v>
      </c>
      <c r="D74" s="6" t="s">
        <v>10</v>
      </c>
      <c r="E74" s="6" t="s">
        <v>159</v>
      </c>
      <c r="F74" s="6" t="s">
        <v>160</v>
      </c>
      <c r="G74" s="8"/>
    </row>
    <row r="75" spans="1:7" s="2" customFormat="1" ht="19.5" customHeight="1">
      <c r="A75" s="6">
        <v>73</v>
      </c>
      <c r="B75" s="6" t="s">
        <v>161</v>
      </c>
      <c r="C75" s="6" t="s">
        <v>51</v>
      </c>
      <c r="D75" s="6" t="s">
        <v>10</v>
      </c>
      <c r="E75" s="6" t="s">
        <v>32</v>
      </c>
      <c r="F75" s="6" t="s">
        <v>162</v>
      </c>
      <c r="G75" s="8"/>
    </row>
    <row r="76" spans="1:7" s="2" customFormat="1" ht="19.5" customHeight="1">
      <c r="A76" s="6">
        <v>74</v>
      </c>
      <c r="B76" s="6" t="s">
        <v>163</v>
      </c>
      <c r="C76" s="6" t="s">
        <v>23</v>
      </c>
      <c r="D76" s="6" t="s">
        <v>10</v>
      </c>
      <c r="E76" s="6" t="s">
        <v>43</v>
      </c>
      <c r="F76" s="6" t="s">
        <v>164</v>
      </c>
      <c r="G76" s="8"/>
    </row>
    <row r="77" spans="1:7" s="2" customFormat="1" ht="19.5" customHeight="1">
      <c r="A77" s="6">
        <v>75</v>
      </c>
      <c r="B77" s="6" t="s">
        <v>165</v>
      </c>
      <c r="C77" s="6" t="s">
        <v>166</v>
      </c>
      <c r="D77" s="6" t="s">
        <v>10</v>
      </c>
      <c r="E77" s="6" t="s">
        <v>167</v>
      </c>
      <c r="F77" s="6" t="s">
        <v>168</v>
      </c>
      <c r="G77" s="8"/>
    </row>
    <row r="78" spans="1:7" s="2" customFormat="1" ht="19.5" customHeight="1">
      <c r="A78" s="6">
        <v>76</v>
      </c>
      <c r="B78" s="6" t="s">
        <v>169</v>
      </c>
      <c r="C78" s="6" t="str">
        <f>VLOOKUP(B78,'[1]选装目录'!$B$3:$F$271,2,0)</f>
        <v>净选</v>
      </c>
      <c r="D78" s="6" t="s">
        <v>10</v>
      </c>
      <c r="E78" s="6" t="str">
        <f>VLOOKUP(B78,'[1]选装目录'!$B$3:$F$271,4,0)</f>
        <v>广东</v>
      </c>
      <c r="F78" s="6" t="str">
        <f>VLOOKUP(B78,'[1]选装目录'!$B$3:$F$271,5,0)</f>
        <v>干净，无虫蛀，无霉变，直径1.2-1.8cm，破壳。</v>
      </c>
      <c r="G78" s="8"/>
    </row>
    <row r="79" spans="1:7" s="2" customFormat="1" ht="19.5" customHeight="1">
      <c r="A79" s="6">
        <v>77</v>
      </c>
      <c r="B79" s="6" t="s">
        <v>170</v>
      </c>
      <c r="C79" s="6" t="str">
        <f>VLOOKUP(B79,'[1]选装目录'!$B$3:$F$271,2,0)</f>
        <v>醋炙、打粉</v>
      </c>
      <c r="D79" s="6" t="s">
        <v>10</v>
      </c>
      <c r="E79" s="6" t="str">
        <f>VLOOKUP(B79,'[1]选装目录'!$B$3:$F$271,4,0)</f>
        <v>广东</v>
      </c>
      <c r="F79" s="6" t="str">
        <f>VLOOKUP(B79,'[1]选装目录'!$B$3:$F$271,5,0)</f>
        <v>选装，干净。无杂质。</v>
      </c>
      <c r="G79" s="8"/>
    </row>
    <row r="80" spans="1:7" s="2" customFormat="1" ht="19.5" customHeight="1">
      <c r="A80" s="6">
        <v>78</v>
      </c>
      <c r="B80" s="6" t="s">
        <v>171</v>
      </c>
      <c r="C80" s="6" t="str">
        <f>VLOOKUP(B80,'[1]选装目录'!$B$3:$F$271,2,0)</f>
        <v>炒</v>
      </c>
      <c r="D80" s="6" t="s">
        <v>10</v>
      </c>
      <c r="E80" s="6" t="str">
        <f>VLOOKUP(B80,'[1]选装目录'!$B$3:$F$271,4,0)</f>
        <v>江苏</v>
      </c>
      <c r="F80" s="6" t="str">
        <f>VLOOKUP(B80,'[1]选装目录'!$B$3:$F$271,5,0)</f>
        <v>细粉，无杂质，无霉变。</v>
      </c>
      <c r="G80" s="8"/>
    </row>
    <row r="81" spans="1:7" ht="37.5">
      <c r="A81" s="6">
        <v>79</v>
      </c>
      <c r="B81" s="9" t="s">
        <v>172</v>
      </c>
      <c r="C81" s="9" t="s">
        <v>173</v>
      </c>
      <c r="D81" s="9" t="s">
        <v>174</v>
      </c>
      <c r="E81" s="10" t="s">
        <v>175</v>
      </c>
      <c r="F81" s="10" t="s">
        <v>176</v>
      </c>
      <c r="G81" s="11"/>
    </row>
    <row r="84" spans="6:7" ht="14.25">
      <c r="F84" s="12" t="s">
        <v>177</v>
      </c>
      <c r="G84" s="12"/>
    </row>
    <row r="85" spans="6:7" ht="14.25">
      <c r="F85" s="12" t="s">
        <v>178</v>
      </c>
      <c r="G85" s="12"/>
    </row>
  </sheetData>
  <sheetProtection/>
  <autoFilter ref="A2:G81"/>
  <mergeCells count="3">
    <mergeCell ref="A1:G1"/>
    <mergeCell ref="F84:G84"/>
    <mergeCell ref="F85:G8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兜兜爸</cp:lastModifiedBy>
  <dcterms:created xsi:type="dcterms:W3CDTF">2016-12-02T08:54:00Z</dcterms:created>
  <dcterms:modified xsi:type="dcterms:W3CDTF">2022-05-16T01:03:50Z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5D4756D631334198BB6A68D5FAFC598F</vt:lpwstr>
  </property>
</Properties>
</file>