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表-08分部分项工程和单价措施项目清单与计价表1-2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<sst xmlns="http://schemas.openxmlformats.org/spreadsheetml/2006/main" count="93" uniqueCount="75">
  <si>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预 算 清 单 表</t>
  </si>
  <si>
    <t>工程名称：门急诊楼介入科数字减影血管造影（DSA）医学设备机房改造工程</t>
  </si>
  <si>
    <t>序
号</t>
  </si>
  <si>
    <t>项目名称</t>
  </si>
  <si>
    <t>项目特征描述</t>
  </si>
  <si>
    <t>计量
单位</t>
  </si>
  <si>
    <t>工程量</t>
  </si>
  <si>
    <t>金 额(元)</t>
  </si>
  <si>
    <t>备 注</t>
  </si>
  <si>
    <t>综合
单价</t>
  </si>
  <si>
    <t>合价</t>
  </si>
  <si>
    <t>其中</t>
  </si>
  <si>
    <t>暂估价</t>
  </si>
  <si>
    <t>1</t>
  </si>
  <si>
    <t>砖墙砌体</t>
  </si>
  <si>
    <t>M7.5水泥砂浆砌筑12墙</t>
  </si>
  <si>
    <t>m3</t>
  </si>
  <si>
    <t>2</t>
  </si>
  <si>
    <t>M7.5水泥砂浆砌筑24墙</t>
  </si>
  <si>
    <t>3</t>
  </si>
  <si>
    <t>恢复补石膏板吊顶</t>
  </si>
  <si>
    <t xml:space="preserve"> 石膏板吊顶</t>
  </si>
  <si>
    <t>m2</t>
  </si>
  <si>
    <t>4</t>
  </si>
  <si>
    <t>Φ8植入墙体钢筋制作及安装</t>
  </si>
  <si>
    <t>打眼及清孔，植入结构钢筋</t>
  </si>
  <si>
    <t>kg</t>
  </si>
  <si>
    <t>5</t>
  </si>
  <si>
    <t>综合脚手架</t>
  </si>
  <si>
    <t>拆卸式脚手架</t>
  </si>
  <si>
    <t>6</t>
  </si>
  <si>
    <t>人工拆除</t>
  </si>
  <si>
    <t>拆除墙体、地板砖</t>
  </si>
  <si>
    <t>7</t>
  </si>
  <si>
    <t>垃圾清运</t>
  </si>
  <si>
    <t>人工上车</t>
  </si>
  <si>
    <t>8</t>
  </si>
  <si>
    <t>pvc110排水管</t>
  </si>
  <si>
    <t>m</t>
  </si>
  <si>
    <t>9</t>
  </si>
  <si>
    <t>联塑A管</t>
  </si>
  <si>
    <t>10</t>
  </si>
  <si>
    <t>PVC110排水管打孔</t>
  </si>
  <si>
    <t>人工开孔</t>
  </si>
  <si>
    <t>个</t>
  </si>
  <si>
    <t>11</t>
  </si>
  <si>
    <t>ppr25给水管</t>
  </si>
  <si>
    <t>12</t>
  </si>
  <si>
    <t>给水管开孔</t>
  </si>
  <si>
    <t>13</t>
  </si>
  <si>
    <t>地 漏</t>
  </si>
  <si>
    <t>50型304不锈钢地漏</t>
  </si>
  <si>
    <t>14</t>
  </si>
  <si>
    <t>封堵消防喷淋</t>
  </si>
  <si>
    <t>15</t>
  </si>
  <si>
    <t>C20砼过梁</t>
  </si>
  <si>
    <t>人工自拌砼</t>
  </si>
  <si>
    <t>16</t>
  </si>
  <si>
    <t>砼过梁钢筋</t>
  </si>
  <si>
    <t>制作及安装</t>
  </si>
  <si>
    <t>17</t>
  </si>
  <si>
    <t>设备基础C30</t>
  </si>
  <si>
    <t>人工自拌砼(规格900*900*150)含清光及打磨</t>
  </si>
  <si>
    <t>18</t>
  </si>
  <si>
    <t>地面自流平</t>
  </si>
  <si>
    <t>1、名称：自流平                     2、厚度：3.0mm                           3、界面剂，自流平水泥，万能胶</t>
  </si>
  <si>
    <t>平方</t>
  </si>
  <si>
    <t>19</t>
  </si>
  <si>
    <t>防静电地板胶</t>
  </si>
  <si>
    <t>1、名称：防静电地板胶                     2、品牌：洁福，厚度：2.0mm</t>
  </si>
  <si>
    <t>20</t>
  </si>
  <si>
    <t>防静电地板胶踢脚</t>
  </si>
  <si>
    <t>1、名称：防静电地板胶踢脚线                     2、品牌：洁福，厚度：2.0mm</t>
  </si>
  <si>
    <t>共计</t>
  </si>
  <si>
    <t>说明：所有价均含税、人工、材料等费。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</si>
</sst>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"/>
  </numFmts>
  <fonts count="45"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23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shrinkToFit="1"/>
      <protection/>
    </xf>
    <xf numFmtId="2" fontId="0" fillId="33" borderId="9" xfId="0" applyNumberFormat="1" applyFont="1" applyFill="1" applyBorder="1" applyAlignment="1" applyProtection="1">
      <alignment horizontal="right" vertical="center" shrinkToFit="1"/>
      <protection/>
    </xf>
    <xf numFmtId="23" fontId="0" fillId="33" borderId="9" xfId="0" applyNumberFormat="1" applyFont="1" applyFill="1" applyBorder="1" applyAlignment="1" applyProtection="1">
      <alignment horizontal="center" vertical="center" wrapText="1"/>
      <protection/>
    </xf>
    <xf numFmtId="23" fontId="0" fillId="33" borderId="9" xfId="0" applyNumberFormat="1" applyFont="1" applyFill="1" applyBorder="1" applyAlignment="1" applyProtection="1">
      <alignment vertical="center" wrapText="1"/>
      <protection/>
    </xf>
    <xf numFmtId="2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center" vertical="center" shrinkToFit="1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L10" sqref="L10"/>
    </sheetView>
  </sheetViews>
  <sheetFormatPr defaultColWidth="11.421875" defaultRowHeight="12"/>
  <cols>
    <col min="1" max="1" width="5.140625" style="0" customWidth="1"/>
    <col min="2" max="2" width="18.140625" style="0" customWidth="1"/>
    <col min="3" max="3" width="30.28125" style="0" customWidth="1"/>
    <col min="4" max="4" width="5.421875" style="0" bestFit="1" customWidth="1"/>
    <col min="5" max="5" width="8.28125" style="0" bestFit="1" customWidth="1"/>
    <col min="6" max="6" width="8.28125" style="0" customWidth="1"/>
    <col min="7" max="7" width="12.421875" style="0" customWidth="1"/>
    <col min="8" max="8" width="15.7109375" style="0" customWidth="1"/>
    <col min="10" max="10" width="11.7109375" style="0" bestFit="1" customWidth="1"/>
  </cols>
  <sheetData>
    <row r="1" spans="1:8" ht="4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1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5" t="s">
        <v>7</v>
      </c>
      <c r="G3" s="5"/>
      <c r="H3" s="6" t="s">
        <v>8</v>
      </c>
    </row>
    <row r="4" spans="1:8" ht="18.75" customHeight="1">
      <c r="A4" s="4"/>
      <c r="B4" s="5"/>
      <c r="C4" s="4"/>
      <c r="D4" s="6"/>
      <c r="E4" s="4"/>
      <c r="F4" s="6" t="s">
        <v>9</v>
      </c>
      <c r="G4" s="4" t="s">
        <v>10</v>
      </c>
      <c r="H4" s="6" t="s">
        <v>11</v>
      </c>
    </row>
    <row r="5" spans="1:8" ht="12" customHeight="1">
      <c r="A5" s="4"/>
      <c r="B5" s="5"/>
      <c r="C5" s="4"/>
      <c r="D5" s="6"/>
      <c r="E5" s="4"/>
      <c r="F5" s="6"/>
      <c r="G5" s="4"/>
      <c r="H5" s="6" t="s">
        <v>12</v>
      </c>
    </row>
    <row r="6" spans="1:8" ht="22.5" customHeight="1">
      <c r="A6" s="7" t="s">
        <v>13</v>
      </c>
      <c r="B6" s="8" t="s">
        <v>14</v>
      </c>
      <c r="C6" s="8" t="s">
        <v>15</v>
      </c>
      <c r="D6" s="8" t="s">
        <v>16</v>
      </c>
      <c r="E6" s="9">
        <v>23.78</v>
      </c>
      <c r="F6" s="9">
        <v>410.84</v>
      </c>
      <c r="G6" s="9">
        <f>E6*F6</f>
        <v>9769.7752</v>
      </c>
      <c r="H6" s="9"/>
    </row>
    <row r="7" spans="1:8" ht="22.5" customHeight="1">
      <c r="A7" s="7" t="s">
        <v>17</v>
      </c>
      <c r="B7" s="8" t="s">
        <v>14</v>
      </c>
      <c r="C7" s="8" t="s">
        <v>18</v>
      </c>
      <c r="D7" s="8" t="s">
        <v>16</v>
      </c>
      <c r="E7" s="9">
        <v>12.19</v>
      </c>
      <c r="F7" s="9">
        <v>410.84</v>
      </c>
      <c r="G7" s="9">
        <f aca="true" t="shared" si="0" ref="G7:G25">E7*F7</f>
        <v>5008.1395999999995</v>
      </c>
      <c r="H7" s="9"/>
    </row>
    <row r="8" spans="1:8" ht="22.5" customHeight="1">
      <c r="A8" s="7" t="s">
        <v>19</v>
      </c>
      <c r="B8" s="8" t="s">
        <v>20</v>
      </c>
      <c r="C8" s="8" t="s">
        <v>21</v>
      </c>
      <c r="D8" s="8" t="s">
        <v>22</v>
      </c>
      <c r="E8" s="9">
        <v>65.54</v>
      </c>
      <c r="F8" s="10">
        <v>75</v>
      </c>
      <c r="G8" s="9">
        <f t="shared" si="0"/>
        <v>4915.500000000001</v>
      </c>
      <c r="H8" s="9"/>
    </row>
    <row r="9" spans="1:8" ht="27" customHeight="1">
      <c r="A9" s="7" t="s">
        <v>23</v>
      </c>
      <c r="B9" s="8" t="s">
        <v>24</v>
      </c>
      <c r="C9" s="8" t="s">
        <v>25</v>
      </c>
      <c r="D9" s="8" t="s">
        <v>26</v>
      </c>
      <c r="E9" s="9">
        <v>60</v>
      </c>
      <c r="F9" s="9">
        <v>12</v>
      </c>
      <c r="G9" s="9">
        <f t="shared" si="0"/>
        <v>720</v>
      </c>
      <c r="H9" s="9"/>
    </row>
    <row r="10" spans="1:8" ht="22.5" customHeight="1">
      <c r="A10" s="7" t="s">
        <v>27</v>
      </c>
      <c r="B10" s="8" t="s">
        <v>28</v>
      </c>
      <c r="C10" s="8" t="s">
        <v>29</v>
      </c>
      <c r="D10" s="8" t="s">
        <v>22</v>
      </c>
      <c r="E10" s="9">
        <v>55</v>
      </c>
      <c r="F10" s="9">
        <v>15</v>
      </c>
      <c r="G10" s="9">
        <f t="shared" si="0"/>
        <v>825</v>
      </c>
      <c r="H10" s="9"/>
    </row>
    <row r="11" spans="1:8" ht="22.5" customHeight="1">
      <c r="A11" s="7" t="s">
        <v>30</v>
      </c>
      <c r="B11" s="8" t="s">
        <v>31</v>
      </c>
      <c r="C11" s="8" t="s">
        <v>32</v>
      </c>
      <c r="D11" s="8" t="s">
        <v>22</v>
      </c>
      <c r="E11" s="9">
        <v>149.1</v>
      </c>
      <c r="F11" s="9">
        <v>18</v>
      </c>
      <c r="G11" s="9">
        <f t="shared" si="0"/>
        <v>2683.7999999999997</v>
      </c>
      <c r="H11" s="9"/>
    </row>
    <row r="12" spans="1:8" ht="22.5" customHeight="1">
      <c r="A12" s="7" t="s">
        <v>33</v>
      </c>
      <c r="B12" s="8" t="s">
        <v>34</v>
      </c>
      <c r="C12" s="8" t="s">
        <v>35</v>
      </c>
      <c r="D12" s="8" t="s">
        <v>16</v>
      </c>
      <c r="E12" s="9">
        <v>35</v>
      </c>
      <c r="F12" s="9">
        <v>70</v>
      </c>
      <c r="G12" s="9">
        <f t="shared" si="0"/>
        <v>2450</v>
      </c>
      <c r="H12" s="9"/>
    </row>
    <row r="13" spans="1:8" ht="22.5" customHeight="1">
      <c r="A13" s="7" t="s">
        <v>36</v>
      </c>
      <c r="B13" s="11" t="s">
        <v>37</v>
      </c>
      <c r="C13" s="8" t="s">
        <v>31</v>
      </c>
      <c r="D13" s="8" t="s">
        <v>38</v>
      </c>
      <c r="E13" s="9">
        <v>12</v>
      </c>
      <c r="F13" s="9">
        <v>10</v>
      </c>
      <c r="G13" s="9">
        <f t="shared" si="0"/>
        <v>120</v>
      </c>
      <c r="H13" s="9"/>
    </row>
    <row r="14" spans="1:8" ht="22.5" customHeight="1">
      <c r="A14" s="7" t="s">
        <v>39</v>
      </c>
      <c r="B14" s="11" t="s">
        <v>37</v>
      </c>
      <c r="C14" s="8" t="s">
        <v>40</v>
      </c>
      <c r="D14" s="8"/>
      <c r="E14" s="9">
        <v>15</v>
      </c>
      <c r="F14" s="9">
        <v>60</v>
      </c>
      <c r="G14" s="9">
        <f t="shared" si="0"/>
        <v>900</v>
      </c>
      <c r="H14" s="9"/>
    </row>
    <row r="15" spans="1:8" ht="22.5" customHeight="1">
      <c r="A15" s="7" t="s">
        <v>41</v>
      </c>
      <c r="B15" s="11" t="s">
        <v>42</v>
      </c>
      <c r="C15" s="8" t="s">
        <v>43</v>
      </c>
      <c r="D15" s="8" t="s">
        <v>44</v>
      </c>
      <c r="E15" s="9">
        <v>2</v>
      </c>
      <c r="F15" s="9">
        <v>110</v>
      </c>
      <c r="G15" s="9">
        <f t="shared" si="0"/>
        <v>220</v>
      </c>
      <c r="H15" s="9"/>
    </row>
    <row r="16" spans="1:8" ht="22.5" customHeight="1">
      <c r="A16" s="7" t="s">
        <v>45</v>
      </c>
      <c r="B16" s="11" t="s">
        <v>46</v>
      </c>
      <c r="C16" s="8" t="s">
        <v>40</v>
      </c>
      <c r="D16" s="8" t="s">
        <v>38</v>
      </c>
      <c r="E16" s="9">
        <v>6</v>
      </c>
      <c r="F16" s="9">
        <v>30</v>
      </c>
      <c r="G16" s="9">
        <f t="shared" si="0"/>
        <v>180</v>
      </c>
      <c r="H16" s="9"/>
    </row>
    <row r="17" spans="1:8" ht="22.5" customHeight="1">
      <c r="A17" s="7" t="s">
        <v>47</v>
      </c>
      <c r="B17" s="11" t="s">
        <v>48</v>
      </c>
      <c r="C17" s="8" t="s">
        <v>43</v>
      </c>
      <c r="D17" s="8" t="s">
        <v>44</v>
      </c>
      <c r="E17" s="9">
        <v>1</v>
      </c>
      <c r="F17" s="9">
        <v>110</v>
      </c>
      <c r="G17" s="9">
        <f t="shared" si="0"/>
        <v>110</v>
      </c>
      <c r="H17" s="9"/>
    </row>
    <row r="18" spans="1:8" ht="22.5" customHeight="1">
      <c r="A18" s="7" t="s">
        <v>49</v>
      </c>
      <c r="B18" s="11" t="s">
        <v>50</v>
      </c>
      <c r="C18" s="8" t="s">
        <v>51</v>
      </c>
      <c r="D18" s="8" t="s">
        <v>44</v>
      </c>
      <c r="E18" s="9">
        <v>2</v>
      </c>
      <c r="F18" s="9">
        <v>98</v>
      </c>
      <c r="G18" s="9">
        <f t="shared" si="0"/>
        <v>196</v>
      </c>
      <c r="H18" s="9"/>
    </row>
    <row r="19" spans="1:8" ht="22.5" customHeight="1">
      <c r="A19" s="7" t="s">
        <v>52</v>
      </c>
      <c r="B19" s="11" t="s">
        <v>53</v>
      </c>
      <c r="C19" s="8"/>
      <c r="D19" s="8" t="s">
        <v>44</v>
      </c>
      <c r="E19" s="9">
        <v>6</v>
      </c>
      <c r="F19" s="9">
        <v>20</v>
      </c>
      <c r="G19" s="9">
        <f t="shared" si="0"/>
        <v>120</v>
      </c>
      <c r="H19" s="9"/>
    </row>
    <row r="20" spans="1:8" ht="22.5" customHeight="1">
      <c r="A20" s="7" t="s">
        <v>54</v>
      </c>
      <c r="B20" s="11" t="s">
        <v>55</v>
      </c>
      <c r="C20" s="8" t="s">
        <v>56</v>
      </c>
      <c r="D20" s="8" t="s">
        <v>16</v>
      </c>
      <c r="E20" s="9">
        <v>1.2</v>
      </c>
      <c r="F20" s="9">
        <v>495.2</v>
      </c>
      <c r="G20" s="9">
        <f t="shared" si="0"/>
        <v>594.24</v>
      </c>
      <c r="H20" s="9"/>
    </row>
    <row r="21" spans="1:8" ht="22.5" customHeight="1">
      <c r="A21" s="7" t="s">
        <v>57</v>
      </c>
      <c r="B21" s="8" t="s">
        <v>58</v>
      </c>
      <c r="C21" s="8" t="s">
        <v>59</v>
      </c>
      <c r="D21" s="8" t="s">
        <v>26</v>
      </c>
      <c r="E21" s="9">
        <v>98.96</v>
      </c>
      <c r="F21" s="9">
        <v>12</v>
      </c>
      <c r="G21" s="9">
        <f t="shared" si="0"/>
        <v>1187.52</v>
      </c>
      <c r="H21" s="9"/>
    </row>
    <row r="22" spans="1:8" ht="27.75" customHeight="1">
      <c r="A22" s="7" t="s">
        <v>60</v>
      </c>
      <c r="B22" s="8" t="s">
        <v>61</v>
      </c>
      <c r="C22" s="8" t="s">
        <v>62</v>
      </c>
      <c r="D22" s="8" t="s">
        <v>16</v>
      </c>
      <c r="E22" s="9">
        <v>0.2</v>
      </c>
      <c r="F22" s="9">
        <v>529.4</v>
      </c>
      <c r="G22" s="9">
        <f t="shared" si="0"/>
        <v>105.88</v>
      </c>
      <c r="H22" s="9"/>
    </row>
    <row r="23" spans="1:8" ht="39" customHeight="1">
      <c r="A23" s="7" t="s">
        <v>63</v>
      </c>
      <c r="B23" s="11" t="s">
        <v>64</v>
      </c>
      <c r="C23" s="12" t="s">
        <v>65</v>
      </c>
      <c r="D23" s="8" t="s">
        <v>66</v>
      </c>
      <c r="E23" s="9">
        <v>97.64</v>
      </c>
      <c r="F23" s="9">
        <v>35</v>
      </c>
      <c r="G23" s="9">
        <f t="shared" si="0"/>
        <v>3417.4</v>
      </c>
      <c r="H23" s="9"/>
    </row>
    <row r="24" spans="1:8" ht="27.75" customHeight="1">
      <c r="A24" s="7" t="s">
        <v>67</v>
      </c>
      <c r="B24" s="11" t="s">
        <v>68</v>
      </c>
      <c r="C24" s="12" t="s">
        <v>69</v>
      </c>
      <c r="D24" s="8" t="s">
        <v>66</v>
      </c>
      <c r="E24" s="9">
        <f>E23</f>
        <v>97.64</v>
      </c>
      <c r="F24" s="9">
        <v>160</v>
      </c>
      <c r="G24" s="9">
        <f t="shared" si="0"/>
        <v>15622.4</v>
      </c>
      <c r="H24" s="9"/>
    </row>
    <row r="25" spans="1:8" ht="30.75" customHeight="1">
      <c r="A25" s="7" t="s">
        <v>70</v>
      </c>
      <c r="B25" s="11" t="s">
        <v>71</v>
      </c>
      <c r="C25" s="12" t="s">
        <v>72</v>
      </c>
      <c r="D25" s="8" t="s">
        <v>66</v>
      </c>
      <c r="E25" s="9">
        <f>86*0.2</f>
        <v>17.2</v>
      </c>
      <c r="F25" s="9">
        <v>175</v>
      </c>
      <c r="G25" s="9">
        <f t="shared" si="0"/>
        <v>3010</v>
      </c>
      <c r="H25" s="9"/>
    </row>
    <row r="26" spans="1:8" ht="22.5" customHeight="1">
      <c r="A26" s="13"/>
      <c r="B26" s="13" t="s">
        <v>73</v>
      </c>
      <c r="C26" s="13"/>
      <c r="D26" s="13"/>
      <c r="E26" s="14"/>
      <c r="F26" s="15"/>
      <c r="G26" s="15">
        <f>SUM(G6:G25)</f>
        <v>52155.654800000004</v>
      </c>
      <c r="H26" s="16"/>
    </row>
    <row r="27" spans="2:7" ht="22.5" customHeight="1">
      <c r="B27" s="17" t="s">
        <v>74</v>
      </c>
      <c r="C27" s="17"/>
      <c r="D27" s="17"/>
      <c r="E27" s="17"/>
      <c r="F27" s="17"/>
      <c r="G27" s="17"/>
    </row>
    <row r="28" ht="18.75" customHeight="1"/>
    <row r="29" ht="3.75" customHeight="1"/>
    <row r="30" ht="33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8.75" customHeight="1"/>
    <row r="64" ht="18.75" customHeight="1"/>
    <row r="65" ht="15" customHeight="1"/>
  </sheetData>
  <sheetProtection/>
  <mergeCells count="13">
    <mergeCell ref="A1:H1"/>
    <mergeCell ref="A2:H2"/>
    <mergeCell ref="F3:G3"/>
    <mergeCell ref="B26:C26"/>
    <mergeCell ref="B27:G27"/>
    <mergeCell ref="A3:A5"/>
    <mergeCell ref="B3:B5"/>
    <mergeCell ref="C3:C5"/>
    <mergeCell ref="D3:D5"/>
    <mergeCell ref="E3:E5"/>
    <mergeCell ref="F4:F5"/>
    <mergeCell ref="G4:G5"/>
    <mergeCell ref="H3:H5"/>
  </mergeCells>
  <printOptions/>
  <pageMargins left="0.71" right="0.2" top="0.79" bottom="0.59" header="0.39" footer="0.39"/>
  <pageSetup fitToHeight="0" fitToWidth="0" horizontalDpi="600" verticalDpi="600" orientation="portrait" paperSize="9"/>
  <headerFooter scaleWithDoc="0" alignWithMargins="0">
    <oddFooter>&amp;C  
&amp;R
</oddFooter>
  </headerFooter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李磊</cp:lastModifiedBy>
  <dcterms:created xsi:type="dcterms:W3CDTF">2020-11-14T05:19:51Z</dcterms:created>
  <dcterms:modified xsi:type="dcterms:W3CDTF">2021-03-09T01:11:05Z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